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ЭтаКнига" defaultThemeVersion="124226"/>
  <bookViews>
    <workbookView xWindow="0" yWindow="0" windowWidth="15480" windowHeight="9720"/>
  </bookViews>
  <sheets>
    <sheet name="раздел0" sheetId="1" r:id="rId1"/>
    <sheet name="1.1" sheetId="3" r:id="rId2"/>
    <sheet name="1.2" sheetId="4" r:id="rId3"/>
    <sheet name="2" sheetId="5" r:id="rId4"/>
    <sheet name="3.1" sheetId="6" r:id="rId5"/>
    <sheet name="3.2" sheetId="7" r:id="rId6"/>
    <sheet name="4" sheetId="9" r:id="rId7"/>
    <sheet name="проверка" sheetId="8" state="hidden" r:id="rId8"/>
  </sheets>
  <definedNames>
    <definedName name="_Par102" localSheetId="1">'1.1'!#REF!</definedName>
    <definedName name="_Par110" localSheetId="1">'1.1'!$B$10</definedName>
    <definedName name="_Par118" localSheetId="1">'1.1'!$B$11</definedName>
    <definedName name="_Par126" localSheetId="1">'1.1'!$B$12</definedName>
    <definedName name="_Par142" localSheetId="1">'1.1'!$B$14</definedName>
    <definedName name="_Par150" localSheetId="1">'1.1'!$B$15</definedName>
    <definedName name="_Par166" localSheetId="1">'1.1'!$B$17</definedName>
    <definedName name="_Par174" localSheetId="1">'1.1'!$B$18</definedName>
    <definedName name="_Par182" localSheetId="1">'1.1'!#REF!</definedName>
    <definedName name="_Par198" localSheetId="1">'1.1'!$B$20</definedName>
    <definedName name="_Par206" localSheetId="1">'1.1'!$B$21</definedName>
    <definedName name="_Par238" localSheetId="2">'1.2'!$C$6</definedName>
    <definedName name="_Par253" localSheetId="2">'1.2'!$R$6</definedName>
    <definedName name="_Par273" localSheetId="2">'1.2'!$B$8</definedName>
    <definedName name="_Par453" localSheetId="2">'1.2'!#REF!</definedName>
    <definedName name="_Par484" localSheetId="3">'2'!$C$7</definedName>
    <definedName name="_Par485" localSheetId="3">'2'!$D$7</definedName>
    <definedName name="_Par486" localSheetId="3">'2'!$E$7</definedName>
    <definedName name="_Par487" localSheetId="3">'2'!$F$7</definedName>
    <definedName name="_Par495" localSheetId="3">'2'!$B$9</definedName>
    <definedName name="_Par555" localSheetId="3">'2'!#REF!</definedName>
    <definedName name="_Par563" localSheetId="4">'3.1'!$A$3</definedName>
    <definedName name="_Par581" localSheetId="4">'3.1'!$C$10</definedName>
    <definedName name="_Par582" localSheetId="4">'3.1'!$D$10</definedName>
    <definedName name="_Par584" localSheetId="4">'3.1'!$F$10</definedName>
    <definedName name="_Par585" localSheetId="4">'3.1'!$G$10</definedName>
    <definedName name="_Par586" localSheetId="4">'3.1'!$H$10</definedName>
    <definedName name="_Par588" localSheetId="4">'3.1'!$B$11</definedName>
    <definedName name="_Par596" localSheetId="4">'3.1'!$B$12</definedName>
    <definedName name="_Par604" localSheetId="4">'3.1'!$B$13</definedName>
    <definedName name="_Par633" localSheetId="5">'3.2'!$C$7</definedName>
    <definedName name="_Par642" localSheetId="5">'3.2'!$L$7</definedName>
    <definedName name="_Par644" localSheetId="5">'3.2'!$B$8</definedName>
    <definedName name="_Par656" localSheetId="5">'3.2'!$B$9</definedName>
    <definedName name="_Par668" localSheetId="5">'3.2'!$B$10</definedName>
    <definedName name="_xlnm.Print_Area" localSheetId="0">раздел0!$A$1:$EY$32</definedName>
  </definedNames>
  <calcPr calcId="124519"/>
</workbook>
</file>

<file path=xl/calcChain.xml><?xml version="1.0" encoding="utf-8"?>
<calcChain xmlns="http://schemas.openxmlformats.org/spreadsheetml/2006/main">
  <c r="A112" i="8"/>
  <c r="A113"/>
  <c r="A111"/>
  <c r="A110"/>
  <c r="A109"/>
  <c r="A108"/>
  <c r="A107"/>
  <c r="A106"/>
  <c r="A105"/>
  <c r="A104"/>
  <c r="A103"/>
  <c r="A102"/>
  <c r="A101"/>
  <c r="A100"/>
  <c r="A99"/>
  <c r="A98"/>
  <c r="A97"/>
  <c r="A96"/>
  <c r="A95"/>
  <c r="A94"/>
  <c r="A93"/>
  <c r="A92"/>
  <c r="A91"/>
  <c r="A90"/>
  <c r="A89"/>
  <c r="A88"/>
  <c r="A87"/>
  <c r="A86"/>
  <c r="A85"/>
  <c r="A84"/>
  <c r="A83"/>
  <c r="A82"/>
  <c r="A81"/>
  <c r="A80"/>
  <c r="A79"/>
  <c r="A77"/>
  <c r="A78"/>
  <c r="A76"/>
  <c r="A74"/>
  <c r="A75"/>
  <c r="A73"/>
  <c r="A71"/>
  <c r="A72"/>
  <c r="A70"/>
  <c r="A68"/>
  <c r="A69"/>
  <c r="A67"/>
  <c r="A66"/>
  <c r="A65"/>
  <c r="A62"/>
  <c r="A63"/>
  <c r="A64"/>
  <c r="A61"/>
  <c r="A59"/>
  <c r="A60"/>
  <c r="A58"/>
  <c r="A57"/>
  <c r="A56"/>
  <c r="A53"/>
  <c r="A54"/>
  <c r="A55"/>
  <c r="A52"/>
  <c r="A50"/>
  <c r="A51"/>
  <c r="A49"/>
  <c r="A48"/>
  <c r="A47"/>
  <c r="A44"/>
  <c r="A45"/>
  <c r="A46"/>
  <c r="A43"/>
  <c r="A42"/>
  <c r="A41"/>
  <c r="A39"/>
  <c r="A40"/>
  <c r="A38"/>
  <c r="A37"/>
  <c r="A36"/>
  <c r="A33"/>
  <c r="A34"/>
  <c r="A35"/>
  <c r="A32"/>
  <c r="A31"/>
  <c r="A30"/>
  <c r="A29"/>
  <c r="A28"/>
  <c r="A27"/>
  <c r="A24"/>
  <c r="A25"/>
  <c r="A26"/>
  <c r="A23"/>
  <c r="A22"/>
  <c r="A21"/>
  <c r="A19"/>
  <c r="A20"/>
  <c r="A18"/>
  <c r="A17"/>
  <c r="A16"/>
  <c r="A13"/>
  <c r="A14"/>
  <c r="A15"/>
  <c r="A12"/>
  <c r="A10"/>
  <c r="A11"/>
  <c r="A9"/>
  <c r="A8"/>
  <c r="A7"/>
  <c r="A4"/>
  <c r="A5"/>
  <c r="A6"/>
  <c r="A3"/>
  <c r="A1" l="1"/>
</calcChain>
</file>

<file path=xl/sharedStrings.xml><?xml version="1.0" encoding="utf-8"?>
<sst xmlns="http://schemas.openxmlformats.org/spreadsheetml/2006/main" count="281" uniqueCount="237">
  <si>
    <t>ФЕДЕРАЛЬНОЕ СТАТИСТИЧЕСКОЕ НАБЛЮДЕНИЕ</t>
  </si>
  <si>
    <t>КОНФИДЕНЦИАЛЬНОСТЬ ГАРАНТИРУЕТСЯ ПОЛУЧАТЕЛЕМ ИНФОРМАЦИИ</t>
  </si>
  <si>
    <t>ВОЗМОЖНО ПРЕДОСТАВЛЕНИЕ В ЭЛЕКТРОННОМ ВИДЕ</t>
  </si>
  <si>
    <t>СВЕДЕНИЯ О ДОПОЛНИТЕЛЬНОМ ОБРАЗОВАНИИ И СПОРТИВНОЙ ПОДГОТОВКЕ ДЕТЕЙ</t>
  </si>
  <si>
    <t>за 20</t>
  </si>
  <si>
    <t xml:space="preserve"> г.</t>
  </si>
  <si>
    <t>Предоставляют:</t>
  </si>
  <si>
    <t>Сроки предоставления</t>
  </si>
  <si>
    <t>Форма № 1-ДОП</t>
  </si>
  <si>
    <t>юридические лица, осуществляющие образовательную деятельность по дополнительным</t>
  </si>
  <si>
    <t>5 февраля
после отчетного периода</t>
  </si>
  <si>
    <t>-</t>
  </si>
  <si>
    <t>территориальному органу Росстата в субъекте Российской Федерации</t>
  </si>
  <si>
    <t>по установленному им адресу</t>
  </si>
  <si>
    <t xml:space="preserve">от </t>
  </si>
  <si>
    <t>№</t>
  </si>
  <si>
    <t>Годовая</t>
  </si>
  <si>
    <t>Наименование отчитывающейся организации</t>
  </si>
  <si>
    <t>Почтовый адрес</t>
  </si>
  <si>
    <t>Код
формы
по ОКУД</t>
  </si>
  <si>
    <t>Код</t>
  </si>
  <si>
    <t>отчитывающейся организации
по ОКПО</t>
  </si>
  <si>
    <t>0609500</t>
  </si>
  <si>
    <t>наименование показателей</t>
  </si>
  <si>
    <t>№ строки</t>
  </si>
  <si>
    <t>из них (из гр.3) девочки</t>
  </si>
  <si>
    <t>из гр.3 - дети с ограниченными созможностями здоровья</t>
  </si>
  <si>
    <t>всего</t>
  </si>
  <si>
    <t>из них (из гр.5) девочки</t>
  </si>
  <si>
    <t>из гр.3 - дети-инвалиды</t>
  </si>
  <si>
    <t>техническое</t>
  </si>
  <si>
    <t>естественнонаучное</t>
  </si>
  <si>
    <t>туристско-краеведческое</t>
  </si>
  <si>
    <t>социально-педагогическое</t>
  </si>
  <si>
    <t>в области искусств:</t>
  </si>
  <si>
    <t>по общеразвивающим программам</t>
  </si>
  <si>
    <t>по предпрофессиональным программам</t>
  </si>
  <si>
    <t>в области физической культуры и спорта:</t>
  </si>
  <si>
    <t>Обучались с использованием форм обучения:</t>
  </si>
  <si>
    <t>сетевой</t>
  </si>
  <si>
    <t>электронной и дистанционной</t>
  </si>
  <si>
    <t>1.1. Общие сведения</t>
  </si>
  <si>
    <t>Наименование показателей</t>
  </si>
  <si>
    <t>N строки</t>
  </si>
  <si>
    <t>Число полных лет по состоянию на 1 января 20__ года</t>
  </si>
  <si>
    <t>менее 3</t>
  </si>
  <si>
    <t>За счет бюджетных ассигнований:</t>
  </si>
  <si>
    <t>федерального бюджета</t>
  </si>
  <si>
    <t>бюджета субъекта Российской Федерации</t>
  </si>
  <si>
    <t>местного бюджета</t>
  </si>
  <si>
    <t>Всего работников</t>
  </si>
  <si>
    <t>из них (из гр. 3) имеют образование:</t>
  </si>
  <si>
    <t>Кроме того, численность внешних совместителей</t>
  </si>
  <si>
    <t>высшее</t>
  </si>
  <si>
    <t>из них (из гр. 4) педагогическое</t>
  </si>
  <si>
    <t>среднее профессиональное образование по программам подготовки специалистов среднего звена</t>
  </si>
  <si>
    <t>из них (из гр. 6) педагогическое</t>
  </si>
  <si>
    <t>Численность педагогических работников - всего</t>
  </si>
  <si>
    <t>из них педагогов дополнительного образования детей</t>
  </si>
  <si>
    <t>Численность педагогических работников - женщин (из стр. 01)</t>
  </si>
  <si>
    <t xml:space="preserve">             </t>
  </si>
  <si>
    <t>(без внешних совместителей и работавших по договорам гражданско-правового характера)</t>
  </si>
  <si>
    <t>3.1. Распределение педагогических работников по уровню образования и полу</t>
  </si>
  <si>
    <t>3.2. Распределение педагогических работников по возрасту</t>
  </si>
  <si>
    <t>моложе 25</t>
  </si>
  <si>
    <t>25 - 29</t>
  </si>
  <si>
    <t>30 - 34</t>
  </si>
  <si>
    <t>35 - 39</t>
  </si>
  <si>
    <t>40 - 44</t>
  </si>
  <si>
    <t>45 - 49</t>
  </si>
  <si>
    <t>50 - 54</t>
  </si>
  <si>
    <t>55 - 59</t>
  </si>
  <si>
    <t>60 - 64</t>
  </si>
  <si>
    <t>65 и старше</t>
  </si>
  <si>
    <t xml:space="preserve">           (без внешних совместителей и работавших по договорам гражданско-правового характера)</t>
  </si>
  <si>
    <t xml:space="preserve">Должностное лицо, ответственное за предоставление первичных статистических данных (лицо, уполномоченное предоставлять первичные статистические  данные от имени    юридического лица) </t>
  </si>
  <si>
    <t xml:space="preserve">   </t>
  </si>
  <si>
    <t>(должность)</t>
  </si>
  <si>
    <t>(ФИО)</t>
  </si>
  <si>
    <t>(подпись)</t>
  </si>
  <si>
    <t>(номер контактного телефона)</t>
  </si>
  <si>
    <t>дата заполнения документа</t>
  </si>
  <si>
    <t>количество ошибок!!!!!!</t>
  </si>
  <si>
    <t xml:space="preserve"> в подразделе 1.1 гр.3&gt;=гр.4 по строке 01</t>
  </si>
  <si>
    <t xml:space="preserve"> в подразделе 1.1 гр.3&gt;=гр.4 по строке 02</t>
  </si>
  <si>
    <t xml:space="preserve"> в подразделе 1.1 гр.3&gt;=гр.4 по строке 03</t>
  </si>
  <si>
    <t xml:space="preserve"> в подразделе 1.1 гр.3&gt;=гр.4 по строке 04</t>
  </si>
  <si>
    <t xml:space="preserve"> в подразделе 1.1 гр.3&gt;=гр.4 по строке 05</t>
  </si>
  <si>
    <t xml:space="preserve"> в подразделе 1.1 гр.3&gt;=гр.4 по строке 06</t>
  </si>
  <si>
    <t xml:space="preserve"> в подразделе 1.1 гр.3&gt;=гр.4 по строке 07</t>
  </si>
  <si>
    <t xml:space="preserve"> в подразделе 1.1 гр.3&gt;=гр.4 по строке 08</t>
  </si>
  <si>
    <t xml:space="preserve"> в подразделе 1.1 гр.3&gt;=гр.4 по строке 09</t>
  </si>
  <si>
    <t xml:space="preserve"> в подразделе 1.1 гр.3&gt;=гр5 по строке 01</t>
  </si>
  <si>
    <t xml:space="preserve"> в подразделе 1.1 гр.3&gt;=гр5 по строке 02</t>
  </si>
  <si>
    <t xml:space="preserve"> в подразделе 1.1 гр.3&gt;=гр5 по строке 03</t>
  </si>
  <si>
    <t xml:space="preserve"> в подразделе 1.1 гр.3&gt;=гр5 по строке 04</t>
  </si>
  <si>
    <t xml:space="preserve"> в подразделе 1.1 гр.3&gt;=гр5 по строке 05</t>
  </si>
  <si>
    <t xml:space="preserve"> в подразделе 1.1 гр.3&gt;=гр5 по строке 06</t>
  </si>
  <si>
    <t xml:space="preserve"> в подразделе 1.1 гр.3&gt;=гр5 по строке 07</t>
  </si>
  <si>
    <t xml:space="preserve"> в подразделе 1.1 гр.3&gt;=гр5 по строке 08</t>
  </si>
  <si>
    <t xml:space="preserve"> в подразделе 1.1 гр.3&gt;=гр5 по строке 09</t>
  </si>
  <si>
    <t xml:space="preserve"> в подразделе 1.1 гр.3&gt;=гр5 по строке 10</t>
  </si>
  <si>
    <t xml:space="preserve"> в подразделе 1.1 гр.5&gt;=гр.5 по строке 11</t>
  </si>
  <si>
    <t xml:space="preserve"> в подразделе 1.1 гр.3&gt;=гр.6 по строке 01</t>
  </si>
  <si>
    <t xml:space="preserve"> в подразделе 1.1 гр.3&gt;=гр.6 по строке 02</t>
  </si>
  <si>
    <t xml:space="preserve"> в подразделе 1.1 гр.3&gt;=гр.6 по строке 03</t>
  </si>
  <si>
    <t xml:space="preserve"> в подразделе 1.1 гр.3&gt;=гр.6 по строке 04</t>
  </si>
  <si>
    <t xml:space="preserve"> в подразделе 1.1 гр.3&gt;=гр.6 по строке 05</t>
  </si>
  <si>
    <t xml:space="preserve"> в подразделе 1.1 гр.3&gt;=гр.6 по строке 06</t>
  </si>
  <si>
    <t xml:space="preserve"> в подразделе 1.1 гр.3&gt;=гр.6 по строке 07</t>
  </si>
  <si>
    <t xml:space="preserve"> в подразделе 1.1 гр.3&gt;=гр.6 по строке 08</t>
  </si>
  <si>
    <t xml:space="preserve"> в подразделе 1.1 гр.3&gt;=гр.6 по строке 09</t>
  </si>
  <si>
    <t xml:space="preserve"> в подразделе 1.1 гр.3&gt;=гр.7 по строке 10</t>
  </si>
  <si>
    <t xml:space="preserve"> в подразделе 1.1 гр.3&gt;=гр.7 по строке 01</t>
  </si>
  <si>
    <t xml:space="preserve"> в подразделе 1.1 гр.3&gt;=гр.7 по строке 02</t>
  </si>
  <si>
    <t xml:space="preserve"> в подразделе 1.1 гр.3&gt;=гр.7 по строке 03</t>
  </si>
  <si>
    <t xml:space="preserve"> в подразделе 1.1 гр.3&gt;=гр.7 по строке 04</t>
  </si>
  <si>
    <t xml:space="preserve"> в подразделе 1.1 гр.3&gt;=гр.7 по строке 05</t>
  </si>
  <si>
    <t xml:space="preserve"> в подразделе 1.1 гр.3&gt;=гр.7 по строке 06</t>
  </si>
  <si>
    <t xml:space="preserve"> в подразделе 1.1 гр.3&gt;=гр.7 по строке 07</t>
  </si>
  <si>
    <t xml:space="preserve"> в подразделе 1.1 гр.3&gt;=гр.7 по строке 08</t>
  </si>
  <si>
    <t xml:space="preserve"> в подразделе 1.1 гр.3&gt;=гр.7 по строке 09</t>
  </si>
  <si>
    <t xml:space="preserve"> в подразделе 1.1 гр.3&gt;=гр.7 по строке 11</t>
  </si>
  <si>
    <t xml:space="preserve"> в подразделе 1.1 гр.7&gt;=гр.8 по строке 01</t>
  </si>
  <si>
    <t xml:space="preserve"> в подразделе 1.1 гр.7&gt;=гр.8 по строке 02</t>
  </si>
  <si>
    <t xml:space="preserve"> в подразделе 1.1 гр.7&gt;=гр.8 по строке 03</t>
  </si>
  <si>
    <t xml:space="preserve"> в подразделе 1.1 гр.7&gt;=гр.8 по строке 04</t>
  </si>
  <si>
    <t xml:space="preserve"> в подразделе 1.1 гр.7&gt;=гр.8 по строке 05</t>
  </si>
  <si>
    <t xml:space="preserve"> в подразделе 1.1 гр.7&gt;=гр.8 по строке 06</t>
  </si>
  <si>
    <t xml:space="preserve"> в подразделе 1.1 гр.7&gt;=гр.8 по строке 07</t>
  </si>
  <si>
    <t xml:space="preserve"> в подразделе 1.1 гр.7&gt;=гр.8 по строке 08</t>
  </si>
  <si>
    <t xml:space="preserve"> в подразделе 1.1 гр.7&gt;=гр.8 по строке 09</t>
  </si>
  <si>
    <t xml:space="preserve"> в подразделе 1.2 сумма граф 3-18&gt;=гр.3 по строке 01 подраздела 1.1</t>
  </si>
  <si>
    <t xml:space="preserve"> в подразделе 1.2 сумма граф 3-18&gt;=гр.3 по строке 02 подраздела 1.1</t>
  </si>
  <si>
    <t xml:space="preserve"> в подразделе 1.2 сумма граф 3-18&gt;=гр.3 по строке 03 подраздела 1.1</t>
  </si>
  <si>
    <t xml:space="preserve"> в подразделе 1.2 сумма граф 3-18&gt;=гр.3 по строке 04 подраздела 1.1</t>
  </si>
  <si>
    <t xml:space="preserve"> в подразделе 1.2 сумма граф 3-18&gt;=гр.3 по строке 05 подраздела 1.1</t>
  </si>
  <si>
    <t xml:space="preserve"> в подразделе 1.2 сумма граф 3-18&gt;=гр.3 по строке 06 подраздела 1.1</t>
  </si>
  <si>
    <t xml:space="preserve"> в подразделе 1.2 сумма граф 3-18&gt;=гр.3 по строке 07 подраздела 1.1</t>
  </si>
  <si>
    <t xml:space="preserve"> в подразделе 1.2 сумма граф 3-18&gt;=гр.3 по строке 08 подраздела 1.1</t>
  </si>
  <si>
    <t xml:space="preserve"> в подразделе 1.2 сумма граф 3-18&gt;=гр.3 по строке 09 подраздела 1.1</t>
  </si>
  <si>
    <t xml:space="preserve"> в разделе 2 сумма граф 3-6&gt;=гр.3 по строке 09 подраздела 1.1</t>
  </si>
  <si>
    <t xml:space="preserve"> в разделе 2 сумма граф 3-6&gt;=гр.3 по строке 01 подраздела 1.1</t>
  </si>
  <si>
    <t xml:space="preserve"> в разделе 2 сумма граф 3-6&gt;=гр.3 по строке 02 подраздела 1.1</t>
  </si>
  <si>
    <t xml:space="preserve"> в разделе 2 сумма граф 3-6&gt;=гр.3 по строке 03 подраздела 1.1</t>
  </si>
  <si>
    <t xml:space="preserve"> в разделе 2 сумма граф 3-6&gt;=гр.3 по строке 04 подраздела 1.1</t>
  </si>
  <si>
    <t xml:space="preserve"> в разделе 2 сумма граф 3-6&gt;=гр.3 по строке 05 подраздела 1.1</t>
  </si>
  <si>
    <t xml:space="preserve"> в разделе 2 сумма граф 3-6&gt;=гр.3 по строке 06 подраздела 1.1</t>
  </si>
  <si>
    <t xml:space="preserve"> в разделе 2 сумма граф 3-6&gt;=гр.3 по строке 07 подраздела 1.1</t>
  </si>
  <si>
    <t xml:space="preserve"> в разделе 2 сумма граф 3-6&gt;=гр.3 по строке 08 подраздела 1.1</t>
  </si>
  <si>
    <t xml:space="preserve"> в подразделе 3.1 гр.3 &gt;= сумме граф 4,6 по строке 01</t>
  </si>
  <si>
    <t xml:space="preserve"> в подразделе 3.1 гр.3 &gt;= сумме граф 4,6 по строке 02</t>
  </si>
  <si>
    <t xml:space="preserve"> в подразделе 3.1 гр.3 &gt;= сумме граф 4,6 по строке 03</t>
  </si>
  <si>
    <t xml:space="preserve"> в подразделе 3.1 гр.4 &gt;= гр. 5 по строке 01</t>
  </si>
  <si>
    <t xml:space="preserve"> в подразделе 3.1 гр.4 &gt;= гр. 5 по строке 02</t>
  </si>
  <si>
    <t xml:space="preserve"> в подразделе 3.1 гр.4 &gt;= гр. 5 по строке 03</t>
  </si>
  <si>
    <t xml:space="preserve"> в подразделе 3.1 гр.6 &gt;= гр. 7 по строке 01</t>
  </si>
  <si>
    <t xml:space="preserve"> в подразделе 3.1 гр.6 &gt;= гр. 7 по строке 02</t>
  </si>
  <si>
    <t xml:space="preserve"> в подразделе 3.1 гр.6 &gt;= гр. 7 по строке 03</t>
  </si>
  <si>
    <t xml:space="preserve"> в подразделе 3.1 стр. 01 &gt;= стр. 02 по графе 3</t>
  </si>
  <si>
    <t xml:space="preserve"> в подразделе 3.1 стр. 01 &gt;= стр. 02 по графе 4</t>
  </si>
  <si>
    <t xml:space="preserve"> в подразделе 3.1 стр. 01 &gt;= стр. 02 по графе 5</t>
  </si>
  <si>
    <t xml:space="preserve"> в подразделе 3.1 стр. 01 &gt;= стр. 02 по графе 6</t>
  </si>
  <si>
    <t xml:space="preserve"> в подразделе 3.1 стр. 01 &gt;= стр. 02 по графе 7</t>
  </si>
  <si>
    <t xml:space="preserve"> в подразделе 3.1 стр. 01 &gt;= стр. 02 по графе 8</t>
  </si>
  <si>
    <t xml:space="preserve"> в подразделе 3.1 стр. 01 &gt;= стр. 03 по графе 3</t>
  </si>
  <si>
    <t xml:space="preserve"> в подразделе 3.1 стр. 01 &gt;= стр. 03 по графе 4</t>
  </si>
  <si>
    <t xml:space="preserve"> в подразделе 3.1 стр. 01 &gt;= стр. 03 по графе 5</t>
  </si>
  <si>
    <t xml:space="preserve"> в подразделе 3.1 стр. 01 &gt;= стр. 03 по графе 6</t>
  </si>
  <si>
    <t xml:space="preserve"> в подразделе 3.1 стр. 01 &gt;= стр. 03 по графе 7</t>
  </si>
  <si>
    <t xml:space="preserve"> в подразделе 3.1 стр. 01 &gt;= стр. 03 по графе 8</t>
  </si>
  <si>
    <t xml:space="preserve"> в подразделе 3.2 стр. 01 &gt;= стр. 03 по графе 9</t>
  </si>
  <si>
    <t xml:space="preserve"> в подразделе 3.2 стр. 01 &gt;= стр. 02 по графе 3</t>
  </si>
  <si>
    <t xml:space="preserve"> в подразделе 3.2 стр. 01 &gt;= стр. 02 по графе 4</t>
  </si>
  <si>
    <t xml:space="preserve"> в подразделе 3.2 стр. 01 &gt;= стр. 02 по графе 5</t>
  </si>
  <si>
    <t xml:space="preserve"> в подразделе 3.2 стр. 01 &gt;= стр. 02 по графе 6</t>
  </si>
  <si>
    <t xml:space="preserve"> в подразделе 3.2 стр. 01 &gt;= стр. 02 по графе 7</t>
  </si>
  <si>
    <t xml:space="preserve"> в подразделе 3.2 стр. 01 &gt;= стр. 02 по графе 8</t>
  </si>
  <si>
    <t xml:space="preserve"> в подразделе 3.2 стр. 01 &gt;= стр. 02 по графе 9</t>
  </si>
  <si>
    <t xml:space="preserve"> в подразделе 3.2 стр. 01 &gt;= стр. 02 по графе 10</t>
  </si>
  <si>
    <t xml:space="preserve"> в подразделе 3.2 стр. 01 &gt;= стр. 02 по графе 11</t>
  </si>
  <si>
    <t xml:space="preserve"> в подразделе 3.2 стр. 01 &gt;= стр. 02 по графе 12</t>
  </si>
  <si>
    <t xml:space="preserve"> в подразделе 3.2 стр. 01 &gt;= стр. 03 по графе 3</t>
  </si>
  <si>
    <t xml:space="preserve"> в подразделе 3.2 стр. 01 &gt;= стр. 03 по графе 4</t>
  </si>
  <si>
    <t xml:space="preserve"> в подразделе 3.2 стр. 01 &gt;= стр. 03 по графе 5</t>
  </si>
  <si>
    <t xml:space="preserve"> в подразделе 3.2 стр. 01 &gt;= стр. 03 по графе 6</t>
  </si>
  <si>
    <t xml:space="preserve"> в подразделе 3.2 стр. 01 &gt;= стр. 03 по графе 7</t>
  </si>
  <si>
    <t xml:space="preserve"> в подразделе 3.2 стр. 01 &gt;= стр. 03 по графе 8</t>
  </si>
  <si>
    <t xml:space="preserve"> в подразделе 3.2 стр. 01 &gt;= стр. 03 по графе 10</t>
  </si>
  <si>
    <t xml:space="preserve"> в подразделе 3.2 стр. 01 &gt;= стр. 03 по графе 11</t>
  </si>
  <si>
    <t xml:space="preserve"> в подразделе 3.2 стр. 01 &gt;= стр. 03 по графе 12</t>
  </si>
  <si>
    <t>в подразделе 3.2 сумма граф 3-12 = гр.3 подраздела 3.1 по строке 01</t>
  </si>
  <si>
    <t>в подразделе 3.2 сумма граф 3-12 = гр.3 подраздела 3.1 по строке 02</t>
  </si>
  <si>
    <t>в подразделе 3.2 сумма граф 3-12 = гр.3 подраздела 3.1 по строке 03</t>
  </si>
  <si>
    <t>X</t>
  </si>
  <si>
    <t>Нарушение порядка предоставления первичных статистических данных или несвоевременное предоставление этих данных, либо  предоставление недостоверных первичных статистических данных влечет ответственность, установленную статьей 13.19 Кодекса Российской Федерации об административных правонарушениях от 30.12.2001 № 195-ФЗ, а также статьей 3 Закона Российской Федерации</t>
  </si>
  <si>
    <t>19</t>
  </si>
  <si>
    <t>общеобразовательным программам для детей на основании соответствующей лицензии:</t>
  </si>
  <si>
    <t>Приказ Росстата:
Об утверждении формы
от 18.07.2019 № 410
О внесении изменений (при наличии)</t>
  </si>
  <si>
    <t xml:space="preserve">         Раздел 1. Сведения о численности обучающихся</t>
  </si>
  <si>
    <t>численность обучающихся, всего, человек</t>
  </si>
  <si>
    <r>
      <t xml:space="preserve">Численность обучающихся по направлениям дополнительных общеобразовательных программ:  </t>
    </r>
    <r>
      <rPr>
        <sz val="10"/>
        <color theme="0"/>
        <rFont val="Arial"/>
        <family val="2"/>
        <charset val="204"/>
      </rPr>
      <t xml:space="preserve"> ----------</t>
    </r>
    <r>
      <rPr>
        <sz val="10"/>
        <rFont val="Arial"/>
        <family val="2"/>
        <charset val="204"/>
      </rPr>
      <t>техническое</t>
    </r>
  </si>
  <si>
    <t>1.2. Возрастной состав обучающихся, человек</t>
  </si>
  <si>
    <t>Численность обучающихся по направлениям дополнительных общеобразовательных программ:</t>
  </si>
  <si>
    <t>Число полных лет по состоянию на 1 января 2019 года</t>
  </si>
  <si>
    <t>Раздел 2. Распределение численности обучающихся по источникам финансирования, человек</t>
  </si>
  <si>
    <t>По договорам об оказании платных образовательных услуг</t>
  </si>
  <si>
    <t>Раздел 3. Сведения о педагогических работниках, осуществляющих образовательную деятельность по дополнительным общеобразовательным программам</t>
  </si>
  <si>
    <t>4. Затраты на внедрение и использование цифровых технологий в отчетном году</t>
  </si>
  <si>
    <t>(раздел и справку заполняет только организация дополнительного образования детей, являющаяся самостоятельным юридическим лицом)</t>
  </si>
  <si>
    <t>Наименование показателя</t>
  </si>
  <si>
    <t>Всего, тыс руб.  (с одним десятичным знаком)</t>
  </si>
  <si>
    <t>Затраты на внедрение и использование цифровых технологий – всего (сумма строк 03 и 12)</t>
  </si>
  <si>
    <t>из них: затраты на продукты и услуги в области информационной безопасности</t>
  </si>
  <si>
    <t>из строки 01: Внутренние затраты на внедрение и использование цифровых технологий</t>
  </si>
  <si>
    <t xml:space="preserve">из них: на приобретение машин и оборудования, связанных с цифровыми технологиями, а также техническое обслуживание, модернизацию, текущий и капитальный ремонт, выполненные собственными силами </t>
  </si>
  <si>
    <t>из них на приобретение:</t>
  </si>
  <si>
    <t>вычислительной техники и оргтехники</t>
  </si>
  <si>
    <t>коммуникационного оборудования</t>
  </si>
  <si>
    <r>
      <t>на приобретение программного обеспечения,</t>
    </r>
    <r>
      <rPr>
        <sz val="12"/>
        <rFont val="Times New Roman"/>
        <family val="1"/>
        <charset val="204"/>
      </rPr>
      <t xml:space="preserve"> </t>
    </r>
    <r>
      <rPr>
        <sz val="10"/>
        <rFont val="Times New Roman"/>
        <family val="1"/>
        <charset val="204"/>
      </rPr>
      <t>адаптацию и доработку программного обеспечения, выполненные собственными силами</t>
    </r>
  </si>
  <si>
    <t>в том числе российского программного обеспечения</t>
  </si>
  <si>
    <t>на оплату услуг электросвязи</t>
  </si>
  <si>
    <t>в том числе на оплату доступа к Интернету</t>
  </si>
  <si>
    <t>на приобретение цифрового контента (книги, музыкальные произведения, изображения, видео в электронном виде; цифровые модели и схемы (программы) обработки деталей и т.п.)</t>
  </si>
  <si>
    <t xml:space="preserve">Внешние затраты на внедрение и использование цифровых технологий </t>
  </si>
  <si>
    <t>Справка. Источники финансирования внутренних затрат на внедрение и использование цифровых технологий</t>
  </si>
  <si>
    <t>Внутренние затраты на внедрение и использование цифровых технологий (сумма строк 02, 03, 04)</t>
  </si>
  <si>
    <t>в том числе по источникам финансирования:</t>
  </si>
  <si>
    <t>собственные средства организации</t>
  </si>
  <si>
    <t>средства бюджетов всех уровней</t>
  </si>
  <si>
    <t xml:space="preserve">прочие привлеченные средства </t>
  </si>
  <si>
    <t>из них:</t>
  </si>
  <si>
    <t>некоммерческих организаций</t>
  </si>
  <si>
    <t xml:space="preserve">физических лиц </t>
  </si>
  <si>
    <t>Репьевский муниципальный район</t>
  </si>
  <si>
    <t>396370 Воронежская область Репьевский район с. Репьевка пл. Победы, 1</t>
  </si>
  <si>
    <t>02104850</t>
  </si>
</sst>
</file>

<file path=xl/styles.xml><?xml version="1.0" encoding="utf-8"?>
<styleSheet xmlns="http://schemas.openxmlformats.org/spreadsheetml/2006/main">
  <fonts count="13"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Arial"/>
      <family val="2"/>
      <charset val="204"/>
    </font>
    <font>
      <b/>
      <sz val="11"/>
      <name val="Calibri"/>
      <family val="2"/>
      <charset val="204"/>
    </font>
    <font>
      <sz val="10"/>
      <name val="Courier New"/>
      <family val="3"/>
      <charset val="204"/>
    </font>
    <font>
      <u/>
      <sz val="10"/>
      <color theme="10"/>
      <name val="Arial Cyr"/>
      <charset val="204"/>
    </font>
    <font>
      <vertAlign val="superscript"/>
      <sz val="10"/>
      <name val="Arial Cyr"/>
      <charset val="204"/>
    </font>
    <font>
      <b/>
      <sz val="16"/>
      <color rgb="FFFF0000"/>
      <name val="Arial Cyr"/>
      <charset val="204"/>
    </font>
    <font>
      <sz val="10"/>
      <color theme="0"/>
      <name val="Arial"/>
      <family val="2"/>
      <charset val="204"/>
    </font>
    <font>
      <b/>
      <sz val="20"/>
      <color rgb="FF3366FF"/>
      <name val="Arial"/>
      <family val="2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92D05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91">
    <xf numFmtId="0" fontId="0" fillId="0" borderId="0" xfId="0"/>
    <xf numFmtId="0" fontId="1" fillId="0" borderId="0" xfId="0" applyFont="1" applyFill="1"/>
    <xf numFmtId="0" fontId="1" fillId="0" borderId="0" xfId="0" applyFont="1"/>
    <xf numFmtId="0" fontId="1" fillId="2" borderId="1" xfId="0" applyFont="1" applyFill="1" applyBorder="1"/>
    <xf numFmtId="0" fontId="1" fillId="2" borderId="3" xfId="0" applyFont="1" applyFill="1" applyBorder="1" applyAlignment="1">
      <alignment horizontal="center" vertical="center" wrapText="1"/>
    </xf>
    <xf numFmtId="0" fontId="1" fillId="0" borderId="0" xfId="0" applyFont="1" applyBorder="1"/>
    <xf numFmtId="0" fontId="1" fillId="0" borderId="4" xfId="0" applyFont="1" applyBorder="1"/>
    <xf numFmtId="0" fontId="1" fillId="2" borderId="8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0" xfId="0" applyFont="1" applyFill="1" applyBorder="1"/>
    <xf numFmtId="0" fontId="1" fillId="2" borderId="0" xfId="0" applyFont="1" applyFill="1"/>
    <xf numFmtId="0" fontId="1" fillId="2" borderId="0" xfId="0" applyFont="1" applyFill="1" applyBorder="1" applyAlignment="1">
      <alignment horizontal="right"/>
    </xf>
    <xf numFmtId="0" fontId="1" fillId="2" borderId="0" xfId="0" applyFont="1" applyFill="1" applyBorder="1" applyAlignment="1">
      <alignment horizontal="left"/>
    </xf>
    <xf numFmtId="0" fontId="1" fillId="2" borderId="4" xfId="0" applyFont="1" applyFill="1" applyBorder="1" applyAlignment="1">
      <alignment horizontal="center"/>
    </xf>
    <xf numFmtId="0" fontId="3" fillId="0" borderId="0" xfId="0" applyFont="1"/>
    <xf numFmtId="0" fontId="3" fillId="2" borderId="10" xfId="0" applyFont="1" applyFill="1" applyBorder="1"/>
    <xf numFmtId="0" fontId="3" fillId="2" borderId="11" xfId="0" applyFont="1" applyFill="1" applyBorder="1"/>
    <xf numFmtId="0" fontId="3" fillId="2" borderId="11" xfId="0" applyFont="1" applyFill="1" applyBorder="1" applyAlignment="1">
      <alignment horizontal="center" vertical="top"/>
    </xf>
    <xf numFmtId="0" fontId="3" fillId="2" borderId="12" xfId="0" applyFont="1" applyFill="1" applyBorder="1"/>
    <xf numFmtId="0" fontId="2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1" fillId="0" borderId="13" xfId="0" applyFont="1" applyBorder="1" applyAlignment="1"/>
    <xf numFmtId="0" fontId="1" fillId="0" borderId="6" xfId="0" applyFont="1" applyBorder="1" applyAlignment="1">
      <alignment horizontal="left"/>
    </xf>
    <xf numFmtId="0" fontId="1" fillId="0" borderId="14" xfId="0" applyFont="1" applyBorder="1" applyAlignment="1">
      <alignment horizontal="left"/>
    </xf>
    <xf numFmtId="0" fontId="1" fillId="0" borderId="15" xfId="0" applyFont="1" applyBorder="1" applyAlignment="1"/>
    <xf numFmtId="0" fontId="1" fillId="0" borderId="0" xfId="0" applyFont="1" applyBorder="1" applyAlignment="1">
      <alignment horizontal="left"/>
    </xf>
    <xf numFmtId="0" fontId="1" fillId="0" borderId="16" xfId="0" applyFont="1" applyBorder="1" applyAlignment="1">
      <alignment horizontal="left"/>
    </xf>
    <xf numFmtId="0" fontId="1" fillId="0" borderId="0" xfId="0" applyFont="1" applyBorder="1" applyAlignment="1"/>
    <xf numFmtId="49" fontId="1" fillId="0" borderId="0" xfId="0" applyNumberFormat="1" applyFont="1" applyBorder="1" applyAlignment="1">
      <alignment horizontal="right" vertical="top"/>
    </xf>
    <xf numFmtId="0" fontId="1" fillId="0" borderId="16" xfId="0" applyFont="1" applyBorder="1" applyAlignment="1"/>
    <xf numFmtId="0" fontId="1" fillId="0" borderId="0" xfId="0" applyFont="1" applyAlignment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top"/>
    </xf>
    <xf numFmtId="0" fontId="1" fillId="0" borderId="16" xfId="0" applyFont="1" applyBorder="1" applyAlignment="1">
      <alignment vertical="top"/>
    </xf>
    <xf numFmtId="0" fontId="1" fillId="0" borderId="18" xfId="0" applyFont="1" applyBorder="1" applyAlignment="1"/>
    <xf numFmtId="0" fontId="1" fillId="0" borderId="9" xfId="0" applyFont="1" applyBorder="1" applyAlignment="1"/>
    <xf numFmtId="0" fontId="1" fillId="0" borderId="9" xfId="0" applyFont="1" applyBorder="1" applyAlignment="1">
      <alignment vertical="top"/>
    </xf>
    <xf numFmtId="0" fontId="1" fillId="0" borderId="19" xfId="0" applyFont="1" applyBorder="1" applyAlignment="1"/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wrapText="1"/>
    </xf>
    <xf numFmtId="0" fontId="1" fillId="0" borderId="0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/>
    </xf>
    <xf numFmtId="0" fontId="1" fillId="0" borderId="0" xfId="0" applyFont="1" applyFill="1" applyBorder="1" applyAlignment="1">
      <alignment vertical="top" wrapText="1"/>
    </xf>
    <xf numFmtId="0" fontId="1" fillId="0" borderId="0" xfId="0" applyFont="1" applyFill="1" applyBorder="1" applyAlignment="1">
      <alignment wrapText="1"/>
    </xf>
    <xf numFmtId="0" fontId="1" fillId="0" borderId="0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top"/>
    </xf>
    <xf numFmtId="0" fontId="1" fillId="0" borderId="0" xfId="0" applyFont="1" applyFill="1" applyBorder="1" applyAlignment="1"/>
    <xf numFmtId="0" fontId="2" fillId="0" borderId="0" xfId="0" applyFont="1" applyFill="1" applyBorder="1" applyAlignment="1">
      <alignment horizontal="center" vertical="center"/>
    </xf>
    <xf numFmtId="0" fontId="1" fillId="0" borderId="20" xfId="0" applyFont="1" applyBorder="1"/>
    <xf numFmtId="0" fontId="2" fillId="0" borderId="21" xfId="0" applyFont="1" applyBorder="1"/>
    <xf numFmtId="0" fontId="1" fillId="0" borderId="21" xfId="0" applyFont="1" applyBorder="1"/>
    <xf numFmtId="0" fontId="1" fillId="0" borderId="21" xfId="0" applyFont="1" applyBorder="1" applyAlignment="1">
      <alignment horizontal="center"/>
    </xf>
    <xf numFmtId="0" fontId="1" fillId="0" borderId="21" xfId="0" applyFont="1" applyFill="1" applyBorder="1" applyAlignment="1">
      <alignment horizontal="left"/>
    </xf>
    <xf numFmtId="0" fontId="1" fillId="0" borderId="22" xfId="0" applyFont="1" applyBorder="1" applyAlignment="1">
      <alignment horizontal="center"/>
    </xf>
    <xf numFmtId="0" fontId="1" fillId="0" borderId="18" xfId="0" applyFont="1" applyBorder="1"/>
    <xf numFmtId="0" fontId="1" fillId="0" borderId="9" xfId="0" applyFont="1" applyBorder="1"/>
    <xf numFmtId="0" fontId="1" fillId="0" borderId="19" xfId="0" applyFont="1" applyBorder="1"/>
    <xf numFmtId="49" fontId="1" fillId="0" borderId="21" xfId="0" applyNumberFormat="1" applyFont="1" applyFill="1" applyBorder="1" applyAlignment="1">
      <alignment horizontal="left"/>
    </xf>
    <xf numFmtId="0" fontId="1" fillId="0" borderId="23" xfId="0" applyFont="1" applyBorder="1"/>
    <xf numFmtId="0" fontId="0" fillId="0" borderId="27" xfId="0" applyBorder="1"/>
    <xf numFmtId="0" fontId="4" fillId="0" borderId="27" xfId="0" applyFont="1" applyBorder="1" applyAlignment="1">
      <alignment vertical="center" wrapText="1"/>
    </xf>
    <xf numFmtId="0" fontId="4" fillId="0" borderId="27" xfId="0" applyFont="1" applyBorder="1" applyAlignment="1">
      <alignment horizontal="left" vertical="center" wrapText="1" indent="1"/>
    </xf>
    <xf numFmtId="0" fontId="4" fillId="0" borderId="27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left" vertical="center" wrapText="1" indent="3"/>
    </xf>
    <xf numFmtId="0" fontId="6" fillId="0" borderId="0" xfId="0" applyFont="1" applyAlignment="1">
      <alignment horizontal="justify" vertical="center"/>
    </xf>
    <xf numFmtId="0" fontId="4" fillId="0" borderId="27" xfId="0" applyFont="1" applyBorder="1" applyAlignment="1">
      <alignment horizontal="center" vertical="center" wrapText="1"/>
    </xf>
    <xf numFmtId="0" fontId="7" fillId="0" borderId="27" xfId="1" applyBorder="1" applyAlignment="1">
      <alignment horizontal="center" vertical="center" wrapText="1"/>
    </xf>
    <xf numFmtId="0" fontId="7" fillId="0" borderId="27" xfId="1" applyBorder="1" applyAlignment="1">
      <alignment vertical="center" wrapText="1"/>
    </xf>
    <xf numFmtId="0" fontId="4" fillId="0" borderId="0" xfId="0" applyFont="1" applyAlignment="1">
      <alignment horizontal="justify" vertical="center"/>
    </xf>
    <xf numFmtId="0" fontId="9" fillId="0" borderId="0" xfId="0" applyFont="1"/>
    <xf numFmtId="0" fontId="0" fillId="0" borderId="0" xfId="0"/>
    <xf numFmtId="0" fontId="4" fillId="0" borderId="27" xfId="0" applyFont="1" applyFill="1" applyBorder="1" applyAlignment="1">
      <alignment vertical="center" wrapText="1"/>
    </xf>
    <xf numFmtId="0" fontId="4" fillId="3" borderId="27" xfId="0" applyFont="1" applyFill="1" applyBorder="1" applyAlignment="1" applyProtection="1">
      <alignment vertical="center" wrapText="1"/>
      <protection locked="0"/>
    </xf>
    <xf numFmtId="0" fontId="0" fillId="0" borderId="0" xfId="0" applyBorder="1" applyProtection="1">
      <protection locked="0"/>
    </xf>
    <xf numFmtId="0" fontId="8" fillId="0" borderId="0" xfId="0" applyFont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0" borderId="0" xfId="0"/>
    <xf numFmtId="0" fontId="4" fillId="0" borderId="0" xfId="0" applyFont="1" applyAlignment="1">
      <alignment horizontal="justify" vertical="center"/>
    </xf>
    <xf numFmtId="0" fontId="6" fillId="0" borderId="0" xfId="0" applyFont="1" applyAlignment="1">
      <alignment horizontal="justify" vertical="center"/>
    </xf>
    <xf numFmtId="0" fontId="0" fillId="0" borderId="0" xfId="0"/>
    <xf numFmtId="0" fontId="0" fillId="0" borderId="27" xfId="0" applyBorder="1" applyAlignment="1">
      <alignment vertical="center" wrapText="1"/>
    </xf>
    <xf numFmtId="0" fontId="0" fillId="0" borderId="0" xfId="0" applyBorder="1"/>
    <xf numFmtId="0" fontId="0" fillId="0" borderId="0" xfId="0" applyBorder="1" applyAlignment="1" applyProtection="1">
      <protection locked="0"/>
    </xf>
    <xf numFmtId="0" fontId="8" fillId="0" borderId="0" xfId="0" applyFont="1" applyBorder="1" applyAlignment="1" applyProtection="1">
      <protection locked="0"/>
    </xf>
    <xf numFmtId="0" fontId="1" fillId="0" borderId="27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1" fillId="0" borderId="27" xfId="0" applyFont="1" applyBorder="1" applyAlignment="1">
      <alignment horizontal="justify" vertical="center" wrapText="1"/>
    </xf>
    <xf numFmtId="0" fontId="12" fillId="0" borderId="0" xfId="0" applyFont="1" applyBorder="1" applyAlignment="1">
      <alignment vertical="center" wrapText="1"/>
    </xf>
    <xf numFmtId="0" fontId="1" fillId="0" borderId="27" xfId="0" applyFont="1" applyBorder="1" applyAlignment="1">
      <alignment vertical="center" wrapText="1"/>
    </xf>
    <xf numFmtId="0" fontId="1" fillId="0" borderId="27" xfId="0" applyFont="1" applyBorder="1" applyAlignment="1">
      <alignment horizontal="left" vertical="center" wrapText="1" indent="1"/>
    </xf>
    <xf numFmtId="0" fontId="1" fillId="0" borderId="27" xfId="0" applyFont="1" applyBorder="1" applyAlignment="1">
      <alignment horizontal="left" vertical="center" wrapText="1" indent="3"/>
    </xf>
    <xf numFmtId="0" fontId="0" fillId="0" borderId="9" xfId="0" applyBorder="1" applyAlignment="1" applyProtection="1">
      <protection locked="0"/>
    </xf>
    <xf numFmtId="0" fontId="4" fillId="0" borderId="27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1" fillId="0" borderId="1" xfId="0" applyNumberFormat="1" applyFont="1" applyFill="1" applyBorder="1" applyAlignment="1" applyProtection="1">
      <alignment horizontal="center" vertical="center"/>
      <protection locked="0"/>
    </xf>
    <xf numFmtId="49" fontId="1" fillId="0" borderId="2" xfId="0" applyNumberFormat="1" applyFont="1" applyFill="1" applyBorder="1" applyAlignment="1" applyProtection="1">
      <alignment horizontal="center" vertical="center"/>
      <protection locked="0"/>
    </xf>
    <xf numFmtId="49" fontId="1" fillId="0" borderId="3" xfId="0" applyNumberFormat="1" applyFont="1" applyFill="1" applyBorder="1" applyAlignment="1" applyProtection="1">
      <alignment horizontal="center" vertical="center"/>
      <protection locked="0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/>
    </xf>
    <xf numFmtId="49" fontId="1" fillId="0" borderId="3" xfId="0" applyNumberFormat="1" applyFont="1" applyFill="1" applyBorder="1" applyAlignment="1">
      <alignment horizontal="center" vertical="center"/>
    </xf>
    <xf numFmtId="0" fontId="1" fillId="0" borderId="17" xfId="0" applyFont="1" applyFill="1" applyBorder="1" applyAlignment="1" applyProtection="1">
      <alignment horizontal="left"/>
      <protection locked="0"/>
    </xf>
    <xf numFmtId="49" fontId="1" fillId="0" borderId="17" xfId="0" applyNumberFormat="1" applyFont="1" applyFill="1" applyBorder="1" applyAlignment="1" applyProtection="1">
      <alignment horizontal="left"/>
      <protection locked="0"/>
    </xf>
    <xf numFmtId="0" fontId="1" fillId="0" borderId="15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0" borderId="18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19" xfId="0" applyFont="1" applyBorder="1" applyAlignment="1">
      <alignment horizontal="center" vertical="top" wrapText="1"/>
    </xf>
    <xf numFmtId="0" fontId="1" fillId="0" borderId="18" xfId="0" applyFont="1" applyFill="1" applyBorder="1" applyAlignment="1">
      <alignment horizontal="center" vertical="top" wrapText="1"/>
    </xf>
    <xf numFmtId="0" fontId="1" fillId="0" borderId="9" xfId="0" applyFont="1" applyFill="1" applyBorder="1" applyAlignment="1">
      <alignment horizontal="center" vertical="top" wrapText="1"/>
    </xf>
    <xf numFmtId="0" fontId="1" fillId="0" borderId="19" xfId="0" applyFont="1" applyFill="1" applyBorder="1" applyAlignment="1">
      <alignment horizontal="center" vertical="top" wrapText="1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14" xfId="0" applyFont="1" applyBorder="1" applyAlignment="1">
      <alignment horizontal="center" vertical="top" wrapText="1"/>
    </xf>
    <xf numFmtId="0" fontId="1" fillId="0" borderId="15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16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wrapText="1"/>
    </xf>
    <xf numFmtId="49" fontId="1" fillId="0" borderId="0" xfId="0" applyNumberFormat="1" applyFont="1" applyBorder="1" applyAlignment="1">
      <alignment horizontal="right"/>
    </xf>
    <xf numFmtId="0" fontId="1" fillId="0" borderId="0" xfId="0" applyFont="1" applyBorder="1" applyAlignment="1">
      <alignment horizontal="left"/>
    </xf>
    <xf numFmtId="0" fontId="1" fillId="0" borderId="16" xfId="0" applyFont="1" applyBorder="1" applyAlignment="1">
      <alignment horizontal="left"/>
    </xf>
    <xf numFmtId="0" fontId="1" fillId="0" borderId="0" xfId="0" applyFont="1" applyAlignment="1">
      <alignment horizontal="right"/>
    </xf>
    <xf numFmtId="49" fontId="1" fillId="0" borderId="9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49" fontId="1" fillId="0" borderId="17" xfId="0" applyNumberFormat="1" applyFont="1" applyFill="1" applyBorder="1" applyAlignment="1">
      <alignment horizontal="center"/>
    </xf>
    <xf numFmtId="49" fontId="1" fillId="2" borderId="9" xfId="0" applyNumberFormat="1" applyFont="1" applyFill="1" applyBorder="1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wrapText="1"/>
    </xf>
    <xf numFmtId="0" fontId="1" fillId="2" borderId="6" xfId="0" applyFont="1" applyFill="1" applyBorder="1" applyAlignment="1">
      <alignment horizontal="center" wrapText="1"/>
    </xf>
    <xf numFmtId="0" fontId="1" fillId="2" borderId="7" xfId="0" applyFont="1" applyFill="1" applyBorder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27" xfId="0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justify" vertical="center"/>
    </xf>
    <xf numFmtId="0" fontId="4" fillId="0" borderId="9" xfId="0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7" fillId="0" borderId="27" xfId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justify" vertical="center"/>
    </xf>
    <xf numFmtId="0" fontId="0" fillId="0" borderId="9" xfId="0" applyBorder="1" applyAlignment="1" applyProtection="1">
      <alignment horizontal="center"/>
      <protection locked="0"/>
    </xf>
    <xf numFmtId="0" fontId="8" fillId="0" borderId="21" xfId="0" applyFont="1" applyBorder="1" applyAlignment="1" applyProtection="1">
      <alignment horizontal="center"/>
      <protection locked="0"/>
    </xf>
    <xf numFmtId="0" fontId="1" fillId="0" borderId="27" xfId="0" applyFont="1" applyBorder="1" applyAlignment="1">
      <alignment horizontal="center" vertical="center" wrapText="1"/>
    </xf>
    <xf numFmtId="0" fontId="8" fillId="0" borderId="0" xfId="0" applyFont="1" applyAlignment="1" applyProtection="1">
      <alignment horizont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2" fillId="0" borderId="0" xfId="0" applyFont="1" applyBorder="1" applyAlignment="1">
      <alignment vertical="center" wrapText="1"/>
    </xf>
    <xf numFmtId="0" fontId="0" fillId="0" borderId="0" xfId="0" applyAlignment="1">
      <alignment wrapText="1"/>
    </xf>
    <xf numFmtId="0" fontId="9" fillId="0" borderId="0" xfId="0" applyFont="1" applyAlignment="1">
      <alignment horizontal="center"/>
    </xf>
    <xf numFmtId="0" fontId="0" fillId="0" borderId="0" xfId="0"/>
  </cellXfs>
  <cellStyles count="2">
    <cellStyle name="Гиперссылка" xfId="1" builtinId="8"/>
    <cellStyle name="Обычный" xfId="0" builtinId="0"/>
  </cellStyles>
  <dxfs count="29"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EY32"/>
  <sheetViews>
    <sheetView tabSelected="1" topLeftCell="A10" zoomScaleSheetLayoutView="100" workbookViewId="0">
      <selection activeCell="AY31" sqref="AY31:CH31"/>
    </sheetView>
  </sheetViews>
  <sheetFormatPr defaultColWidth="0.85546875" defaultRowHeight="12.75"/>
  <cols>
    <col min="1" max="16384" width="0.85546875" style="2"/>
  </cols>
  <sheetData>
    <row r="1" spans="1:155" ht="19.5" customHeight="1" thickBo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R1" s="156" t="s">
        <v>0</v>
      </c>
      <c r="S1" s="157"/>
      <c r="T1" s="157"/>
      <c r="U1" s="157"/>
      <c r="V1" s="157"/>
      <c r="W1" s="157"/>
      <c r="X1" s="157"/>
      <c r="Y1" s="157"/>
      <c r="Z1" s="157"/>
      <c r="AA1" s="157"/>
      <c r="AB1" s="157"/>
      <c r="AC1" s="157"/>
      <c r="AD1" s="157"/>
      <c r="AE1" s="157"/>
      <c r="AF1" s="157"/>
      <c r="AG1" s="157"/>
      <c r="AH1" s="157"/>
      <c r="AI1" s="157"/>
      <c r="AJ1" s="157"/>
      <c r="AK1" s="157"/>
      <c r="AL1" s="157"/>
      <c r="AM1" s="157"/>
      <c r="AN1" s="157"/>
      <c r="AO1" s="157"/>
      <c r="AP1" s="157"/>
      <c r="AQ1" s="157"/>
      <c r="AR1" s="157"/>
      <c r="AS1" s="157"/>
      <c r="AT1" s="157"/>
      <c r="AU1" s="157"/>
      <c r="AV1" s="157"/>
      <c r="AW1" s="157"/>
      <c r="AX1" s="157"/>
      <c r="AY1" s="157"/>
      <c r="AZ1" s="157"/>
      <c r="BA1" s="157"/>
      <c r="BB1" s="157"/>
      <c r="BC1" s="157"/>
      <c r="BD1" s="157"/>
      <c r="BE1" s="157"/>
      <c r="BF1" s="157"/>
      <c r="BG1" s="157"/>
      <c r="BH1" s="157"/>
      <c r="BI1" s="157"/>
      <c r="BJ1" s="157"/>
      <c r="BK1" s="157"/>
      <c r="BL1" s="157"/>
      <c r="BM1" s="157"/>
      <c r="BN1" s="157"/>
      <c r="BO1" s="157"/>
      <c r="BP1" s="157"/>
      <c r="BQ1" s="157"/>
      <c r="BR1" s="157"/>
      <c r="BS1" s="157"/>
      <c r="BT1" s="157"/>
      <c r="BU1" s="157"/>
      <c r="BV1" s="157"/>
      <c r="BW1" s="157"/>
      <c r="BX1" s="157"/>
      <c r="BY1" s="157"/>
      <c r="BZ1" s="157"/>
      <c r="CA1" s="157"/>
      <c r="CB1" s="157"/>
      <c r="CC1" s="157"/>
      <c r="CD1" s="157"/>
      <c r="CE1" s="157"/>
      <c r="CF1" s="157"/>
      <c r="CG1" s="157"/>
      <c r="CH1" s="157"/>
      <c r="CI1" s="157"/>
      <c r="CJ1" s="157"/>
      <c r="CK1" s="157"/>
      <c r="CL1" s="157"/>
      <c r="CM1" s="157"/>
      <c r="CN1" s="157"/>
      <c r="CO1" s="157"/>
      <c r="CP1" s="157"/>
      <c r="CQ1" s="157"/>
      <c r="CR1" s="157"/>
      <c r="CS1" s="157"/>
      <c r="CT1" s="157"/>
      <c r="CU1" s="157"/>
      <c r="CV1" s="157"/>
      <c r="CW1" s="157"/>
      <c r="CX1" s="157"/>
      <c r="CY1" s="157"/>
      <c r="CZ1" s="157"/>
      <c r="DA1" s="157"/>
      <c r="DB1" s="157"/>
      <c r="DC1" s="157"/>
      <c r="DD1" s="157"/>
      <c r="DE1" s="157"/>
      <c r="DF1" s="157"/>
      <c r="DG1" s="157"/>
      <c r="DH1" s="157"/>
      <c r="DI1" s="157"/>
      <c r="DJ1" s="157"/>
      <c r="DK1" s="157"/>
      <c r="DL1" s="157"/>
      <c r="DM1" s="157"/>
      <c r="DN1" s="157"/>
      <c r="DO1" s="157"/>
      <c r="DP1" s="157"/>
      <c r="DQ1" s="157"/>
      <c r="DR1" s="157"/>
      <c r="DS1" s="157"/>
      <c r="DT1" s="157"/>
      <c r="DU1" s="157"/>
      <c r="DV1" s="157"/>
      <c r="DW1" s="157"/>
      <c r="DX1" s="157"/>
      <c r="DY1" s="157"/>
      <c r="DZ1" s="157"/>
      <c r="EA1" s="157"/>
      <c r="EB1" s="157"/>
      <c r="EC1" s="157"/>
      <c r="ED1" s="157"/>
      <c r="EE1" s="157"/>
      <c r="EF1" s="157"/>
      <c r="EG1" s="157"/>
      <c r="EH1" s="158"/>
    </row>
    <row r="2" spans="1:155" ht="6.75" customHeight="1" thickBot="1"/>
    <row r="3" spans="1:155" ht="15" customHeight="1" thickBot="1">
      <c r="R3" s="159" t="s">
        <v>1</v>
      </c>
      <c r="S3" s="160"/>
      <c r="T3" s="160"/>
      <c r="U3" s="160"/>
      <c r="V3" s="160"/>
      <c r="W3" s="160"/>
      <c r="X3" s="160"/>
      <c r="Y3" s="160"/>
      <c r="Z3" s="160"/>
      <c r="AA3" s="160"/>
      <c r="AB3" s="160"/>
      <c r="AC3" s="160"/>
      <c r="AD3" s="160"/>
      <c r="AE3" s="160"/>
      <c r="AF3" s="160"/>
      <c r="AG3" s="160"/>
      <c r="AH3" s="160"/>
      <c r="AI3" s="160"/>
      <c r="AJ3" s="160"/>
      <c r="AK3" s="160"/>
      <c r="AL3" s="160"/>
      <c r="AM3" s="160"/>
      <c r="AN3" s="160"/>
      <c r="AO3" s="160"/>
      <c r="AP3" s="160"/>
      <c r="AQ3" s="160"/>
      <c r="AR3" s="160"/>
      <c r="AS3" s="160"/>
      <c r="AT3" s="160"/>
      <c r="AU3" s="160"/>
      <c r="AV3" s="160"/>
      <c r="AW3" s="160"/>
      <c r="AX3" s="160"/>
      <c r="AY3" s="160"/>
      <c r="AZ3" s="160"/>
      <c r="BA3" s="160"/>
      <c r="BB3" s="160"/>
      <c r="BC3" s="160"/>
      <c r="BD3" s="160"/>
      <c r="BE3" s="160"/>
      <c r="BF3" s="160"/>
      <c r="BG3" s="160"/>
      <c r="BH3" s="160"/>
      <c r="BI3" s="160"/>
      <c r="BJ3" s="160"/>
      <c r="BK3" s="160"/>
      <c r="BL3" s="160"/>
      <c r="BM3" s="160"/>
      <c r="BN3" s="160"/>
      <c r="BO3" s="160"/>
      <c r="BP3" s="160"/>
      <c r="BQ3" s="160"/>
      <c r="BR3" s="160"/>
      <c r="BS3" s="160"/>
      <c r="BT3" s="160"/>
      <c r="BU3" s="160"/>
      <c r="BV3" s="160"/>
      <c r="BW3" s="160"/>
      <c r="BX3" s="160"/>
      <c r="BY3" s="160"/>
      <c r="BZ3" s="160"/>
      <c r="CA3" s="160"/>
      <c r="CB3" s="160"/>
      <c r="CC3" s="160"/>
      <c r="CD3" s="160"/>
      <c r="CE3" s="160"/>
      <c r="CF3" s="160"/>
      <c r="CG3" s="160"/>
      <c r="CH3" s="160"/>
      <c r="CI3" s="160"/>
      <c r="CJ3" s="160"/>
      <c r="CK3" s="160"/>
      <c r="CL3" s="160"/>
      <c r="CM3" s="160"/>
      <c r="CN3" s="160"/>
      <c r="CO3" s="160"/>
      <c r="CP3" s="160"/>
      <c r="CQ3" s="160"/>
      <c r="CR3" s="160"/>
      <c r="CS3" s="160"/>
      <c r="CT3" s="160"/>
      <c r="CU3" s="160"/>
      <c r="CV3" s="160"/>
      <c r="CW3" s="160"/>
      <c r="CX3" s="160"/>
      <c r="CY3" s="160"/>
      <c r="CZ3" s="160"/>
      <c r="DA3" s="160"/>
      <c r="DB3" s="160"/>
      <c r="DC3" s="160"/>
      <c r="DD3" s="160"/>
      <c r="DE3" s="160"/>
      <c r="DF3" s="160"/>
      <c r="DG3" s="160"/>
      <c r="DH3" s="160"/>
      <c r="DI3" s="160"/>
      <c r="DJ3" s="160"/>
      <c r="DK3" s="160"/>
      <c r="DL3" s="160"/>
      <c r="DM3" s="160"/>
      <c r="DN3" s="160"/>
      <c r="DO3" s="160"/>
      <c r="DP3" s="160"/>
      <c r="DQ3" s="160"/>
      <c r="DR3" s="160"/>
      <c r="DS3" s="160"/>
      <c r="DT3" s="160"/>
      <c r="DU3" s="160"/>
      <c r="DV3" s="160"/>
      <c r="DW3" s="160"/>
      <c r="DX3" s="160"/>
      <c r="DY3" s="160"/>
      <c r="DZ3" s="160"/>
      <c r="EA3" s="160"/>
      <c r="EB3" s="160"/>
      <c r="EC3" s="160"/>
      <c r="ED3" s="160"/>
      <c r="EE3" s="160"/>
      <c r="EF3" s="160"/>
      <c r="EG3" s="160"/>
      <c r="EH3" s="161"/>
    </row>
    <row r="4" spans="1:155" ht="13.5" customHeight="1" thickBot="1"/>
    <row r="5" spans="1:155" ht="54.75" customHeight="1" thickBo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3"/>
      <c r="N5" s="162" t="s">
        <v>195</v>
      </c>
      <c r="O5" s="162"/>
      <c r="P5" s="162"/>
      <c r="Q5" s="162"/>
      <c r="R5" s="162"/>
      <c r="S5" s="162"/>
      <c r="T5" s="162"/>
      <c r="U5" s="162"/>
      <c r="V5" s="162"/>
      <c r="W5" s="162"/>
      <c r="X5" s="162"/>
      <c r="Y5" s="162"/>
      <c r="Z5" s="162"/>
      <c r="AA5" s="162"/>
      <c r="AB5" s="162"/>
      <c r="AC5" s="162"/>
      <c r="AD5" s="162"/>
      <c r="AE5" s="162"/>
      <c r="AF5" s="162"/>
      <c r="AG5" s="162"/>
      <c r="AH5" s="162"/>
      <c r="AI5" s="162"/>
      <c r="AJ5" s="162"/>
      <c r="AK5" s="162"/>
      <c r="AL5" s="162"/>
      <c r="AM5" s="162"/>
      <c r="AN5" s="162"/>
      <c r="AO5" s="162"/>
      <c r="AP5" s="162"/>
      <c r="AQ5" s="162"/>
      <c r="AR5" s="162"/>
      <c r="AS5" s="162"/>
      <c r="AT5" s="162"/>
      <c r="AU5" s="162"/>
      <c r="AV5" s="162"/>
      <c r="AW5" s="162"/>
      <c r="AX5" s="162"/>
      <c r="AY5" s="162"/>
      <c r="AZ5" s="162"/>
      <c r="BA5" s="162"/>
      <c r="BB5" s="162"/>
      <c r="BC5" s="162"/>
      <c r="BD5" s="162"/>
      <c r="BE5" s="162"/>
      <c r="BF5" s="162"/>
      <c r="BG5" s="162"/>
      <c r="BH5" s="162"/>
      <c r="BI5" s="162"/>
      <c r="BJ5" s="162"/>
      <c r="BK5" s="162"/>
      <c r="BL5" s="162"/>
      <c r="BM5" s="162"/>
      <c r="BN5" s="162"/>
      <c r="BO5" s="162"/>
      <c r="BP5" s="162"/>
      <c r="BQ5" s="162"/>
      <c r="BR5" s="162"/>
      <c r="BS5" s="162"/>
      <c r="BT5" s="162"/>
      <c r="BU5" s="162"/>
      <c r="BV5" s="162"/>
      <c r="BW5" s="162"/>
      <c r="BX5" s="162"/>
      <c r="BY5" s="162"/>
      <c r="BZ5" s="162"/>
      <c r="CA5" s="162"/>
      <c r="CB5" s="162"/>
      <c r="CC5" s="162"/>
      <c r="CD5" s="162"/>
      <c r="CE5" s="162"/>
      <c r="CF5" s="162"/>
      <c r="CG5" s="162"/>
      <c r="CH5" s="162"/>
      <c r="CI5" s="162"/>
      <c r="CJ5" s="162"/>
      <c r="CK5" s="162"/>
      <c r="CL5" s="162"/>
      <c r="CM5" s="162"/>
      <c r="CN5" s="162"/>
      <c r="CO5" s="162"/>
      <c r="CP5" s="162"/>
      <c r="CQ5" s="162"/>
      <c r="CR5" s="162"/>
      <c r="CS5" s="162"/>
      <c r="CT5" s="162"/>
      <c r="CU5" s="162"/>
      <c r="CV5" s="162"/>
      <c r="CW5" s="162"/>
      <c r="CX5" s="162"/>
      <c r="CY5" s="162"/>
      <c r="CZ5" s="162"/>
      <c r="DA5" s="162"/>
      <c r="DB5" s="162"/>
      <c r="DC5" s="162"/>
      <c r="DD5" s="162"/>
      <c r="DE5" s="162"/>
      <c r="DF5" s="162"/>
      <c r="DG5" s="162"/>
      <c r="DH5" s="162"/>
      <c r="DI5" s="162"/>
      <c r="DJ5" s="162"/>
      <c r="DK5" s="162"/>
      <c r="DL5" s="162"/>
      <c r="DM5" s="162"/>
      <c r="DN5" s="162"/>
      <c r="DO5" s="162"/>
      <c r="DP5" s="162"/>
      <c r="DQ5" s="162"/>
      <c r="DR5" s="162"/>
      <c r="DS5" s="162"/>
      <c r="DT5" s="162"/>
      <c r="DU5" s="162"/>
      <c r="DV5" s="162"/>
      <c r="DW5" s="162"/>
      <c r="DX5" s="162"/>
      <c r="DY5" s="162"/>
      <c r="DZ5" s="162"/>
      <c r="EA5" s="162"/>
      <c r="EB5" s="162"/>
      <c r="EC5" s="162"/>
      <c r="ED5" s="162"/>
      <c r="EE5" s="162"/>
      <c r="EF5" s="162"/>
      <c r="EG5" s="162"/>
      <c r="EH5" s="162"/>
      <c r="EI5" s="162"/>
      <c r="EJ5" s="162"/>
      <c r="EK5" s="162"/>
      <c r="EL5" s="162"/>
      <c r="EM5" s="4"/>
    </row>
    <row r="6" spans="1:155" ht="13.5" customHeight="1" thickBot="1"/>
    <row r="7" spans="1:155" ht="15" customHeight="1" thickBot="1">
      <c r="R7" s="159" t="s">
        <v>2</v>
      </c>
      <c r="S7" s="160"/>
      <c r="T7" s="160"/>
      <c r="U7" s="160"/>
      <c r="V7" s="160"/>
      <c r="W7" s="160"/>
      <c r="X7" s="160"/>
      <c r="Y7" s="160"/>
      <c r="Z7" s="160"/>
      <c r="AA7" s="160"/>
      <c r="AB7" s="160"/>
      <c r="AC7" s="160"/>
      <c r="AD7" s="160"/>
      <c r="AE7" s="160"/>
      <c r="AF7" s="160"/>
      <c r="AG7" s="160"/>
      <c r="AH7" s="160"/>
      <c r="AI7" s="160"/>
      <c r="AJ7" s="160"/>
      <c r="AK7" s="160"/>
      <c r="AL7" s="160"/>
      <c r="AM7" s="160"/>
      <c r="AN7" s="160"/>
      <c r="AO7" s="160"/>
      <c r="AP7" s="160"/>
      <c r="AQ7" s="160"/>
      <c r="AR7" s="160"/>
      <c r="AS7" s="160"/>
      <c r="AT7" s="160"/>
      <c r="AU7" s="160"/>
      <c r="AV7" s="160"/>
      <c r="AW7" s="160"/>
      <c r="AX7" s="160"/>
      <c r="AY7" s="160"/>
      <c r="AZ7" s="160"/>
      <c r="BA7" s="160"/>
      <c r="BB7" s="160"/>
      <c r="BC7" s="160"/>
      <c r="BD7" s="160"/>
      <c r="BE7" s="160"/>
      <c r="BF7" s="160"/>
      <c r="BG7" s="160"/>
      <c r="BH7" s="160"/>
      <c r="BI7" s="160"/>
      <c r="BJ7" s="160"/>
      <c r="BK7" s="160"/>
      <c r="BL7" s="160"/>
      <c r="BM7" s="160"/>
      <c r="BN7" s="160"/>
      <c r="BO7" s="160"/>
      <c r="BP7" s="160"/>
      <c r="BQ7" s="160"/>
      <c r="BR7" s="160"/>
      <c r="BS7" s="160"/>
      <c r="BT7" s="160"/>
      <c r="BU7" s="160"/>
      <c r="BV7" s="160"/>
      <c r="BW7" s="160"/>
      <c r="BX7" s="160"/>
      <c r="BY7" s="160"/>
      <c r="BZ7" s="160"/>
      <c r="CA7" s="160"/>
      <c r="CB7" s="160"/>
      <c r="CC7" s="160"/>
      <c r="CD7" s="160"/>
      <c r="CE7" s="160"/>
      <c r="CF7" s="160"/>
      <c r="CG7" s="160"/>
      <c r="CH7" s="160"/>
      <c r="CI7" s="160"/>
      <c r="CJ7" s="160"/>
      <c r="CK7" s="160"/>
      <c r="CL7" s="160"/>
      <c r="CM7" s="160"/>
      <c r="CN7" s="160"/>
      <c r="CO7" s="160"/>
      <c r="CP7" s="160"/>
      <c r="CQ7" s="160"/>
      <c r="CR7" s="160"/>
      <c r="CS7" s="160"/>
      <c r="CT7" s="160"/>
      <c r="CU7" s="160"/>
      <c r="CV7" s="160"/>
      <c r="CW7" s="160"/>
      <c r="CX7" s="160"/>
      <c r="CY7" s="160"/>
      <c r="CZ7" s="160"/>
      <c r="DA7" s="160"/>
      <c r="DB7" s="160"/>
      <c r="DC7" s="160"/>
      <c r="DD7" s="160"/>
      <c r="DE7" s="160"/>
      <c r="DF7" s="160"/>
      <c r="DG7" s="160"/>
      <c r="DH7" s="160"/>
      <c r="DI7" s="160"/>
      <c r="DJ7" s="160"/>
      <c r="DK7" s="160"/>
      <c r="DL7" s="160"/>
      <c r="DM7" s="160"/>
      <c r="DN7" s="160"/>
      <c r="DO7" s="160"/>
      <c r="DP7" s="160"/>
      <c r="DQ7" s="160"/>
      <c r="DR7" s="160"/>
      <c r="DS7" s="160"/>
      <c r="DT7" s="160"/>
      <c r="DU7" s="160"/>
      <c r="DV7" s="160"/>
      <c r="DW7" s="160"/>
      <c r="DX7" s="160"/>
      <c r="DY7" s="160"/>
      <c r="DZ7" s="160"/>
      <c r="EA7" s="160"/>
      <c r="EB7" s="160"/>
      <c r="EC7" s="160"/>
      <c r="ED7" s="160"/>
      <c r="EE7" s="160"/>
      <c r="EF7" s="160"/>
      <c r="EG7" s="160"/>
      <c r="EH7" s="161"/>
    </row>
    <row r="8" spans="1:155" ht="13.5" customHeight="1" thickBot="1"/>
    <row r="9" spans="1:155" ht="13.5" customHeight="1">
      <c r="Q9" s="5"/>
      <c r="R9" s="5"/>
      <c r="S9" s="5"/>
      <c r="T9" s="5"/>
      <c r="U9" s="5"/>
      <c r="V9" s="5"/>
      <c r="W9" s="5"/>
      <c r="X9" s="5"/>
      <c r="Y9" s="5"/>
      <c r="Z9" s="5"/>
      <c r="AA9" s="6"/>
      <c r="AB9" s="163" t="s">
        <v>3</v>
      </c>
      <c r="AC9" s="164"/>
      <c r="AD9" s="164"/>
      <c r="AE9" s="164"/>
      <c r="AF9" s="164"/>
      <c r="AG9" s="164"/>
      <c r="AH9" s="164"/>
      <c r="AI9" s="164"/>
      <c r="AJ9" s="164"/>
      <c r="AK9" s="164"/>
      <c r="AL9" s="164"/>
      <c r="AM9" s="164"/>
      <c r="AN9" s="164"/>
      <c r="AO9" s="164"/>
      <c r="AP9" s="164"/>
      <c r="AQ9" s="164"/>
      <c r="AR9" s="164"/>
      <c r="AS9" s="164"/>
      <c r="AT9" s="164"/>
      <c r="AU9" s="164"/>
      <c r="AV9" s="164"/>
      <c r="AW9" s="164"/>
      <c r="AX9" s="164"/>
      <c r="AY9" s="164"/>
      <c r="AZ9" s="164"/>
      <c r="BA9" s="164"/>
      <c r="BB9" s="164"/>
      <c r="BC9" s="164"/>
      <c r="BD9" s="164"/>
      <c r="BE9" s="164"/>
      <c r="BF9" s="164"/>
      <c r="BG9" s="164"/>
      <c r="BH9" s="164"/>
      <c r="BI9" s="164"/>
      <c r="BJ9" s="164"/>
      <c r="BK9" s="164"/>
      <c r="BL9" s="164"/>
      <c r="BM9" s="164"/>
      <c r="BN9" s="164"/>
      <c r="BO9" s="164"/>
      <c r="BP9" s="164"/>
      <c r="BQ9" s="164"/>
      <c r="BR9" s="164"/>
      <c r="BS9" s="164"/>
      <c r="BT9" s="164"/>
      <c r="BU9" s="164"/>
      <c r="BV9" s="164"/>
      <c r="BW9" s="164"/>
      <c r="BX9" s="164"/>
      <c r="BY9" s="164"/>
      <c r="BZ9" s="164"/>
      <c r="CA9" s="164"/>
      <c r="CB9" s="164"/>
      <c r="CC9" s="164"/>
      <c r="CD9" s="164"/>
      <c r="CE9" s="164"/>
      <c r="CF9" s="164"/>
      <c r="CG9" s="164"/>
      <c r="CH9" s="164"/>
      <c r="CI9" s="164"/>
      <c r="CJ9" s="164"/>
      <c r="CK9" s="164"/>
      <c r="CL9" s="164"/>
      <c r="CM9" s="164"/>
      <c r="CN9" s="164"/>
      <c r="CO9" s="164"/>
      <c r="CP9" s="164"/>
      <c r="CQ9" s="164"/>
      <c r="CR9" s="164"/>
      <c r="CS9" s="164"/>
      <c r="CT9" s="164"/>
      <c r="CU9" s="164"/>
      <c r="CV9" s="164"/>
      <c r="CW9" s="164"/>
      <c r="CX9" s="164"/>
      <c r="CY9" s="164"/>
      <c r="CZ9" s="164"/>
      <c r="DA9" s="164"/>
      <c r="DB9" s="164"/>
      <c r="DC9" s="164"/>
      <c r="DD9" s="164"/>
      <c r="DE9" s="164"/>
      <c r="DF9" s="164"/>
      <c r="DG9" s="164"/>
      <c r="DH9" s="164"/>
      <c r="DI9" s="164"/>
      <c r="DJ9" s="164"/>
      <c r="DK9" s="164"/>
      <c r="DL9" s="164"/>
      <c r="DM9" s="164"/>
      <c r="DN9" s="164"/>
      <c r="DO9" s="164"/>
      <c r="DP9" s="164"/>
      <c r="DQ9" s="164"/>
      <c r="DR9" s="164"/>
      <c r="DS9" s="164"/>
      <c r="DT9" s="164"/>
      <c r="DU9" s="164"/>
      <c r="DV9" s="164"/>
      <c r="DW9" s="164"/>
      <c r="DX9" s="165"/>
    </row>
    <row r="10" spans="1:155" ht="12.75" customHeight="1">
      <c r="AB10" s="7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9"/>
      <c r="BQ10" s="9"/>
      <c r="BR10" s="8"/>
      <c r="BS10" s="10"/>
      <c r="BT10" s="10"/>
      <c r="BU10" s="8"/>
      <c r="BV10" s="9"/>
      <c r="BW10" s="8"/>
      <c r="BX10" s="9"/>
      <c r="BY10" s="11" t="s">
        <v>4</v>
      </c>
      <c r="BZ10" s="155" t="s">
        <v>196</v>
      </c>
      <c r="CA10" s="155"/>
      <c r="CB10" s="155"/>
      <c r="CC10" s="12" t="s">
        <v>5</v>
      </c>
      <c r="CD10" s="9"/>
      <c r="CE10" s="8"/>
      <c r="CF10" s="8"/>
      <c r="CG10" s="9"/>
      <c r="CH10" s="9"/>
      <c r="CI10" s="9"/>
      <c r="CJ10" s="9"/>
      <c r="CK10" s="9"/>
      <c r="CL10" s="9"/>
      <c r="CM10" s="9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13"/>
    </row>
    <row r="11" spans="1:155" ht="3.75" customHeight="1" thickBot="1"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AB11" s="15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  <c r="CJ11" s="17"/>
      <c r="CK11" s="17"/>
      <c r="CL11" s="17"/>
      <c r="CM11" s="17"/>
      <c r="CN11" s="17"/>
      <c r="CO11" s="17"/>
      <c r="CP11" s="17"/>
      <c r="CQ11" s="17"/>
      <c r="CR11" s="17"/>
      <c r="CS11" s="17"/>
      <c r="CT11" s="17"/>
      <c r="CU11" s="17"/>
      <c r="CV11" s="16"/>
      <c r="CW11" s="16"/>
      <c r="CX11" s="16"/>
      <c r="CY11" s="16"/>
      <c r="CZ11" s="16"/>
      <c r="DA11" s="16"/>
      <c r="DB11" s="16"/>
      <c r="DC11" s="16"/>
      <c r="DD11" s="16"/>
      <c r="DE11" s="16"/>
      <c r="DF11" s="16"/>
      <c r="DG11" s="16"/>
      <c r="DH11" s="16"/>
      <c r="DI11" s="16"/>
      <c r="DJ11" s="16"/>
      <c r="DK11" s="16"/>
      <c r="DL11" s="16"/>
      <c r="DM11" s="16"/>
      <c r="DN11" s="16"/>
      <c r="DO11" s="16"/>
      <c r="DP11" s="16"/>
      <c r="DQ11" s="16"/>
      <c r="DR11" s="16"/>
      <c r="DS11" s="16"/>
      <c r="DT11" s="16"/>
      <c r="DU11" s="16"/>
      <c r="DV11" s="16"/>
      <c r="DW11" s="16"/>
      <c r="DX11" s="18"/>
      <c r="DZ11" s="14"/>
      <c r="EA11" s="14"/>
      <c r="EB11" s="14"/>
      <c r="EC11" s="14"/>
      <c r="ED11" s="14"/>
      <c r="EE11" s="14"/>
      <c r="EF11" s="14"/>
      <c r="EG11" s="14"/>
      <c r="EH11" s="14"/>
      <c r="EI11" s="14"/>
      <c r="EJ11" s="14"/>
      <c r="EK11" s="14"/>
      <c r="EL11" s="14"/>
      <c r="EM11" s="14"/>
    </row>
    <row r="12" spans="1:155" ht="27" customHeight="1" thickBot="1"/>
    <row r="13" spans="1:155" ht="16.5" customHeight="1" thickBot="1">
      <c r="A13" s="132" t="s">
        <v>6</v>
      </c>
      <c r="B13" s="133"/>
      <c r="C13" s="133"/>
      <c r="D13" s="133"/>
      <c r="E13" s="133"/>
      <c r="F13" s="133"/>
      <c r="G13" s="133"/>
      <c r="H13" s="133"/>
      <c r="I13" s="133"/>
      <c r="J13" s="133"/>
      <c r="K13" s="133"/>
      <c r="L13" s="133"/>
      <c r="M13" s="133"/>
      <c r="N13" s="133"/>
      <c r="O13" s="133"/>
      <c r="P13" s="133"/>
      <c r="Q13" s="133"/>
      <c r="R13" s="133"/>
      <c r="S13" s="133"/>
      <c r="T13" s="133"/>
      <c r="U13" s="133"/>
      <c r="V13" s="133"/>
      <c r="W13" s="133"/>
      <c r="X13" s="133"/>
      <c r="Y13" s="133"/>
      <c r="Z13" s="133"/>
      <c r="AA13" s="133"/>
      <c r="AB13" s="133"/>
      <c r="AC13" s="133"/>
      <c r="AD13" s="133"/>
      <c r="AE13" s="133"/>
      <c r="AF13" s="133"/>
      <c r="AG13" s="133"/>
      <c r="AH13" s="133"/>
      <c r="AI13" s="133"/>
      <c r="AJ13" s="133"/>
      <c r="AK13" s="133"/>
      <c r="AL13" s="133"/>
      <c r="AM13" s="133"/>
      <c r="AN13" s="133"/>
      <c r="AO13" s="133"/>
      <c r="AP13" s="133"/>
      <c r="AQ13" s="133"/>
      <c r="AR13" s="133"/>
      <c r="AS13" s="133"/>
      <c r="AT13" s="133"/>
      <c r="AU13" s="133"/>
      <c r="AV13" s="133"/>
      <c r="AW13" s="133"/>
      <c r="AX13" s="133"/>
      <c r="AY13" s="133"/>
      <c r="AZ13" s="133"/>
      <c r="BA13" s="133"/>
      <c r="BB13" s="133"/>
      <c r="BC13" s="133"/>
      <c r="BD13" s="133"/>
      <c r="BE13" s="133"/>
      <c r="BF13" s="133"/>
      <c r="BG13" s="133"/>
      <c r="BH13" s="133"/>
      <c r="BI13" s="133"/>
      <c r="BJ13" s="133"/>
      <c r="BK13" s="133"/>
      <c r="BL13" s="133"/>
      <c r="BM13" s="133"/>
      <c r="BN13" s="133"/>
      <c r="BO13" s="133"/>
      <c r="BP13" s="133"/>
      <c r="BQ13" s="133"/>
      <c r="BR13" s="133"/>
      <c r="BS13" s="133"/>
      <c r="BT13" s="133"/>
      <c r="BU13" s="133"/>
      <c r="BV13" s="133"/>
      <c r="BW13" s="133"/>
      <c r="BX13" s="133"/>
      <c r="BY13" s="133"/>
      <c r="BZ13" s="133"/>
      <c r="CA13" s="133"/>
      <c r="CB13" s="133"/>
      <c r="CC13" s="133"/>
      <c r="CD13" s="133"/>
      <c r="CE13" s="133"/>
      <c r="CF13" s="134"/>
      <c r="CG13" s="132" t="s">
        <v>7</v>
      </c>
      <c r="CH13" s="133"/>
      <c r="CI13" s="133"/>
      <c r="CJ13" s="133"/>
      <c r="CK13" s="133"/>
      <c r="CL13" s="133"/>
      <c r="CM13" s="133"/>
      <c r="CN13" s="133"/>
      <c r="CO13" s="133"/>
      <c r="CP13" s="133"/>
      <c r="CQ13" s="133"/>
      <c r="CR13" s="133"/>
      <c r="CS13" s="133"/>
      <c r="CT13" s="133"/>
      <c r="CU13" s="133"/>
      <c r="CV13" s="133"/>
      <c r="CW13" s="133"/>
      <c r="CX13" s="133"/>
      <c r="CY13" s="133"/>
      <c r="CZ13" s="133"/>
      <c r="DA13" s="133"/>
      <c r="DB13" s="133"/>
      <c r="DC13" s="133"/>
      <c r="DD13" s="133"/>
      <c r="DE13" s="133"/>
      <c r="DF13" s="133"/>
      <c r="DG13" s="133"/>
      <c r="DH13" s="133"/>
      <c r="DI13" s="133"/>
      <c r="DJ13" s="133"/>
      <c r="DK13" s="133"/>
      <c r="DL13" s="133"/>
      <c r="DM13" s="134"/>
      <c r="DU13" s="138" t="s">
        <v>8</v>
      </c>
      <c r="DV13" s="139"/>
      <c r="DW13" s="139"/>
      <c r="DX13" s="139"/>
      <c r="DY13" s="139"/>
      <c r="DZ13" s="139"/>
      <c r="EA13" s="139"/>
      <c r="EB13" s="139"/>
      <c r="EC13" s="139"/>
      <c r="ED13" s="139"/>
      <c r="EE13" s="139"/>
      <c r="EF13" s="139"/>
      <c r="EG13" s="139"/>
      <c r="EH13" s="139"/>
      <c r="EI13" s="139"/>
      <c r="EJ13" s="139"/>
      <c r="EK13" s="139"/>
      <c r="EL13" s="139"/>
      <c r="EM13" s="139"/>
      <c r="EN13" s="139"/>
      <c r="EO13" s="139"/>
      <c r="EP13" s="139"/>
      <c r="EQ13" s="139"/>
      <c r="ER13" s="139"/>
      <c r="ES13" s="139"/>
      <c r="ET13" s="140"/>
    </row>
    <row r="14" spans="1:155" ht="3" customHeight="1" thickBot="1">
      <c r="A14" s="135"/>
      <c r="B14" s="136"/>
      <c r="C14" s="136"/>
      <c r="D14" s="136"/>
      <c r="E14" s="136"/>
      <c r="F14" s="136"/>
      <c r="G14" s="136"/>
      <c r="H14" s="136"/>
      <c r="I14" s="136"/>
      <c r="J14" s="136"/>
      <c r="K14" s="136"/>
      <c r="L14" s="136"/>
      <c r="M14" s="136"/>
      <c r="N14" s="136"/>
      <c r="O14" s="136"/>
      <c r="P14" s="136"/>
      <c r="Q14" s="136"/>
      <c r="R14" s="136"/>
      <c r="S14" s="136"/>
      <c r="T14" s="136"/>
      <c r="U14" s="136"/>
      <c r="V14" s="136"/>
      <c r="W14" s="136"/>
      <c r="X14" s="136"/>
      <c r="Y14" s="136"/>
      <c r="Z14" s="136"/>
      <c r="AA14" s="136"/>
      <c r="AB14" s="136"/>
      <c r="AC14" s="136"/>
      <c r="AD14" s="136"/>
      <c r="AE14" s="136"/>
      <c r="AF14" s="136"/>
      <c r="AG14" s="136"/>
      <c r="AH14" s="136"/>
      <c r="AI14" s="136"/>
      <c r="AJ14" s="136"/>
      <c r="AK14" s="136"/>
      <c r="AL14" s="136"/>
      <c r="AM14" s="136"/>
      <c r="AN14" s="136"/>
      <c r="AO14" s="136"/>
      <c r="AP14" s="136"/>
      <c r="AQ14" s="136"/>
      <c r="AR14" s="136"/>
      <c r="AS14" s="136"/>
      <c r="AT14" s="136"/>
      <c r="AU14" s="136"/>
      <c r="AV14" s="136"/>
      <c r="AW14" s="136"/>
      <c r="AX14" s="136"/>
      <c r="AY14" s="136"/>
      <c r="AZ14" s="136"/>
      <c r="BA14" s="136"/>
      <c r="BB14" s="136"/>
      <c r="BC14" s="136"/>
      <c r="BD14" s="136"/>
      <c r="BE14" s="136"/>
      <c r="BF14" s="136"/>
      <c r="BG14" s="136"/>
      <c r="BH14" s="136"/>
      <c r="BI14" s="136"/>
      <c r="BJ14" s="136"/>
      <c r="BK14" s="136"/>
      <c r="BL14" s="136"/>
      <c r="BM14" s="136"/>
      <c r="BN14" s="136"/>
      <c r="BO14" s="136"/>
      <c r="BP14" s="136"/>
      <c r="BQ14" s="136"/>
      <c r="BR14" s="136"/>
      <c r="BS14" s="136"/>
      <c r="BT14" s="136"/>
      <c r="BU14" s="136"/>
      <c r="BV14" s="136"/>
      <c r="BW14" s="136"/>
      <c r="BX14" s="136"/>
      <c r="BY14" s="136"/>
      <c r="BZ14" s="136"/>
      <c r="CA14" s="136"/>
      <c r="CB14" s="136"/>
      <c r="CC14" s="136"/>
      <c r="CD14" s="136"/>
      <c r="CE14" s="136"/>
      <c r="CF14" s="137"/>
      <c r="CG14" s="135"/>
      <c r="CH14" s="136"/>
      <c r="CI14" s="136"/>
      <c r="CJ14" s="136"/>
      <c r="CK14" s="136"/>
      <c r="CL14" s="136"/>
      <c r="CM14" s="136"/>
      <c r="CN14" s="136"/>
      <c r="CO14" s="136"/>
      <c r="CP14" s="136"/>
      <c r="CQ14" s="136"/>
      <c r="CR14" s="136"/>
      <c r="CS14" s="136"/>
      <c r="CT14" s="136"/>
      <c r="CU14" s="136"/>
      <c r="CV14" s="136"/>
      <c r="CW14" s="136"/>
      <c r="CX14" s="136"/>
      <c r="CY14" s="136"/>
      <c r="CZ14" s="136"/>
      <c r="DA14" s="136"/>
      <c r="DB14" s="136"/>
      <c r="DC14" s="136"/>
      <c r="DD14" s="136"/>
      <c r="DE14" s="136"/>
      <c r="DF14" s="136"/>
      <c r="DG14" s="136"/>
      <c r="DH14" s="136"/>
      <c r="DI14" s="136"/>
      <c r="DJ14" s="136"/>
      <c r="DK14" s="136"/>
      <c r="DL14" s="136"/>
      <c r="DM14" s="137"/>
      <c r="DQ14" s="19"/>
      <c r="DR14" s="20"/>
      <c r="DS14" s="19"/>
      <c r="DT14" s="20"/>
      <c r="DU14" s="1"/>
      <c r="DV14" s="19"/>
      <c r="DW14" s="19"/>
      <c r="DX14" s="19"/>
      <c r="DY14" s="19"/>
      <c r="DZ14" s="19"/>
      <c r="EA14" s="19"/>
      <c r="EB14" s="19"/>
      <c r="EC14" s="19"/>
      <c r="ED14" s="19"/>
      <c r="EE14" s="19"/>
      <c r="EF14" s="19"/>
      <c r="EG14" s="19"/>
      <c r="EH14" s="19"/>
      <c r="EI14" s="19"/>
      <c r="EJ14" s="19"/>
      <c r="EK14" s="19"/>
      <c r="EL14" s="19"/>
      <c r="EM14" s="19"/>
      <c r="EN14" s="19"/>
      <c r="EO14" s="19"/>
      <c r="EP14" s="19"/>
      <c r="EQ14" s="19"/>
      <c r="ER14" s="19"/>
      <c r="ES14" s="19"/>
      <c r="ET14" s="1"/>
      <c r="EU14" s="19"/>
      <c r="EV14" s="20"/>
    </row>
    <row r="15" spans="1:155" ht="13.5" customHeight="1">
      <c r="A15" s="21"/>
      <c r="B15" s="22" t="s">
        <v>9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2"/>
      <c r="BG15" s="22"/>
      <c r="BH15" s="22"/>
      <c r="BI15" s="22"/>
      <c r="BJ15" s="22"/>
      <c r="BK15" s="22"/>
      <c r="BL15" s="22"/>
      <c r="BM15" s="22"/>
      <c r="BN15" s="22"/>
      <c r="BO15" s="22"/>
      <c r="BP15" s="22"/>
      <c r="BQ15" s="22"/>
      <c r="BR15" s="22"/>
      <c r="BS15" s="22"/>
      <c r="BT15" s="22"/>
      <c r="BU15" s="22"/>
      <c r="BV15" s="22"/>
      <c r="BW15" s="22"/>
      <c r="BX15" s="22"/>
      <c r="BY15" s="22"/>
      <c r="BZ15" s="22"/>
      <c r="CA15" s="22"/>
      <c r="CB15" s="22"/>
      <c r="CC15" s="22"/>
      <c r="CD15" s="22"/>
      <c r="CE15" s="22"/>
      <c r="CF15" s="23"/>
      <c r="CG15" s="141" t="s">
        <v>10</v>
      </c>
      <c r="CH15" s="142"/>
      <c r="CI15" s="142"/>
      <c r="CJ15" s="142"/>
      <c r="CK15" s="142"/>
      <c r="CL15" s="142"/>
      <c r="CM15" s="142"/>
      <c r="CN15" s="142"/>
      <c r="CO15" s="142"/>
      <c r="CP15" s="142"/>
      <c r="CQ15" s="142"/>
      <c r="CR15" s="142"/>
      <c r="CS15" s="142"/>
      <c r="CT15" s="142"/>
      <c r="CU15" s="142"/>
      <c r="CV15" s="142"/>
      <c r="CW15" s="142"/>
      <c r="CX15" s="142"/>
      <c r="CY15" s="142"/>
      <c r="CZ15" s="142"/>
      <c r="DA15" s="142"/>
      <c r="DB15" s="142"/>
      <c r="DC15" s="142"/>
      <c r="DD15" s="142"/>
      <c r="DE15" s="142"/>
      <c r="DF15" s="142"/>
      <c r="DG15" s="142"/>
      <c r="DH15" s="142"/>
      <c r="DI15" s="142"/>
      <c r="DJ15" s="142"/>
      <c r="DK15" s="142"/>
      <c r="DL15" s="142"/>
      <c r="DM15" s="143"/>
      <c r="DP15" s="147" t="s">
        <v>198</v>
      </c>
      <c r="DQ15" s="147"/>
      <c r="DR15" s="147"/>
      <c r="DS15" s="147"/>
      <c r="DT15" s="147"/>
      <c r="DU15" s="147"/>
      <c r="DV15" s="147"/>
      <c r="DW15" s="147"/>
      <c r="DX15" s="147"/>
      <c r="DY15" s="147"/>
      <c r="DZ15" s="147"/>
      <c r="EA15" s="147"/>
      <c r="EB15" s="147"/>
      <c r="EC15" s="147"/>
      <c r="ED15" s="147"/>
      <c r="EE15" s="147"/>
      <c r="EF15" s="147"/>
      <c r="EG15" s="147"/>
      <c r="EH15" s="147"/>
      <c r="EI15" s="147"/>
      <c r="EJ15" s="147"/>
      <c r="EK15" s="147"/>
      <c r="EL15" s="147"/>
      <c r="EM15" s="147"/>
      <c r="EN15" s="147"/>
      <c r="EO15" s="147"/>
      <c r="EP15" s="147"/>
      <c r="EQ15" s="147"/>
      <c r="ER15" s="147"/>
      <c r="ES15" s="147"/>
      <c r="ET15" s="147"/>
      <c r="EU15" s="147"/>
      <c r="EV15" s="147"/>
      <c r="EW15" s="147"/>
      <c r="EX15" s="147"/>
      <c r="EY15" s="147"/>
    </row>
    <row r="16" spans="1:155">
      <c r="A16" s="24"/>
      <c r="B16" s="25" t="s">
        <v>197</v>
      </c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25"/>
      <c r="AT16" s="25"/>
      <c r="AU16" s="25"/>
      <c r="AV16" s="25"/>
      <c r="AW16" s="25"/>
      <c r="AX16" s="25"/>
      <c r="AY16" s="25"/>
      <c r="AZ16" s="25"/>
      <c r="BA16" s="25"/>
      <c r="BB16" s="25"/>
      <c r="BC16" s="25"/>
      <c r="BD16" s="25"/>
      <c r="BE16" s="25"/>
      <c r="BF16" s="25"/>
      <c r="BG16" s="25"/>
      <c r="BH16" s="25"/>
      <c r="BI16" s="25"/>
      <c r="BJ16" s="25"/>
      <c r="BK16" s="25"/>
      <c r="BL16" s="25"/>
      <c r="BM16" s="25"/>
      <c r="BN16" s="25"/>
      <c r="BO16" s="25"/>
      <c r="BP16" s="25"/>
      <c r="BQ16" s="25"/>
      <c r="BR16" s="25"/>
      <c r="BS16" s="25"/>
      <c r="BT16" s="25"/>
      <c r="BU16" s="25"/>
      <c r="BV16" s="25"/>
      <c r="BW16" s="25"/>
      <c r="BX16" s="25"/>
      <c r="BY16" s="25"/>
      <c r="BZ16" s="25"/>
      <c r="CA16" s="25"/>
      <c r="CB16" s="25"/>
      <c r="CC16" s="25"/>
      <c r="CD16" s="25"/>
      <c r="CE16" s="25"/>
      <c r="CF16" s="26"/>
      <c r="CG16" s="144"/>
      <c r="CH16" s="145"/>
      <c r="CI16" s="145"/>
      <c r="CJ16" s="145"/>
      <c r="CK16" s="145"/>
      <c r="CL16" s="145"/>
      <c r="CM16" s="145"/>
      <c r="CN16" s="145"/>
      <c r="CO16" s="145"/>
      <c r="CP16" s="145"/>
      <c r="CQ16" s="145"/>
      <c r="CR16" s="145"/>
      <c r="CS16" s="145"/>
      <c r="CT16" s="145"/>
      <c r="CU16" s="145"/>
      <c r="CV16" s="145"/>
      <c r="CW16" s="145"/>
      <c r="CX16" s="145"/>
      <c r="CY16" s="145"/>
      <c r="CZ16" s="145"/>
      <c r="DA16" s="145"/>
      <c r="DB16" s="145"/>
      <c r="DC16" s="145"/>
      <c r="DD16" s="145"/>
      <c r="DE16" s="145"/>
      <c r="DF16" s="145"/>
      <c r="DG16" s="145"/>
      <c r="DH16" s="145"/>
      <c r="DI16" s="145"/>
      <c r="DJ16" s="145"/>
      <c r="DK16" s="145"/>
      <c r="DL16" s="145"/>
      <c r="DM16" s="146"/>
      <c r="DP16" s="147"/>
      <c r="DQ16" s="147"/>
      <c r="DR16" s="147"/>
      <c r="DS16" s="147"/>
      <c r="DT16" s="147"/>
      <c r="DU16" s="147"/>
      <c r="DV16" s="147"/>
      <c r="DW16" s="147"/>
      <c r="DX16" s="147"/>
      <c r="DY16" s="147"/>
      <c r="DZ16" s="147"/>
      <c r="EA16" s="147"/>
      <c r="EB16" s="147"/>
      <c r="EC16" s="147"/>
      <c r="ED16" s="147"/>
      <c r="EE16" s="147"/>
      <c r="EF16" s="147"/>
      <c r="EG16" s="147"/>
      <c r="EH16" s="147"/>
      <c r="EI16" s="147"/>
      <c r="EJ16" s="147"/>
      <c r="EK16" s="147"/>
      <c r="EL16" s="147"/>
      <c r="EM16" s="147"/>
      <c r="EN16" s="147"/>
      <c r="EO16" s="147"/>
      <c r="EP16" s="147"/>
      <c r="EQ16" s="147"/>
      <c r="ER16" s="147"/>
      <c r="ES16" s="147"/>
      <c r="ET16" s="147"/>
      <c r="EU16" s="147"/>
      <c r="EV16" s="147"/>
      <c r="EW16" s="147"/>
      <c r="EX16" s="147"/>
      <c r="EY16" s="147"/>
    </row>
    <row r="17" spans="1:155">
      <c r="A17" s="24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  <c r="AT17" s="25"/>
      <c r="AU17" s="25"/>
      <c r="AV17" s="25"/>
      <c r="AW17" s="25"/>
      <c r="AX17" s="25"/>
      <c r="AY17" s="25"/>
      <c r="AZ17" s="25"/>
      <c r="BA17" s="25"/>
      <c r="BB17" s="25"/>
      <c r="BC17" s="25"/>
      <c r="BD17" s="25"/>
      <c r="BE17" s="25"/>
      <c r="BF17" s="25"/>
      <c r="BG17" s="25"/>
      <c r="BH17" s="25"/>
      <c r="BI17" s="25"/>
      <c r="BJ17" s="25"/>
      <c r="BK17" s="25"/>
      <c r="BL17" s="25"/>
      <c r="BM17" s="25"/>
      <c r="BN17" s="25"/>
      <c r="BO17" s="25"/>
      <c r="BP17" s="25"/>
      <c r="BQ17" s="25"/>
      <c r="BR17" s="25"/>
      <c r="BS17" s="25"/>
      <c r="BT17" s="25"/>
      <c r="BU17" s="25"/>
      <c r="BV17" s="25"/>
      <c r="BW17" s="25"/>
      <c r="BX17" s="25"/>
      <c r="BY17" s="25"/>
      <c r="BZ17" s="25"/>
      <c r="CA17" s="25"/>
      <c r="CB17" s="25"/>
      <c r="CC17" s="25"/>
      <c r="CD17" s="25"/>
      <c r="CE17" s="25"/>
      <c r="CF17" s="26"/>
      <c r="CG17" s="144"/>
      <c r="CH17" s="145"/>
      <c r="CI17" s="145"/>
      <c r="CJ17" s="145"/>
      <c r="CK17" s="145"/>
      <c r="CL17" s="145"/>
      <c r="CM17" s="145"/>
      <c r="CN17" s="145"/>
      <c r="CO17" s="145"/>
      <c r="CP17" s="145"/>
      <c r="CQ17" s="145"/>
      <c r="CR17" s="145"/>
      <c r="CS17" s="145"/>
      <c r="CT17" s="145"/>
      <c r="CU17" s="145"/>
      <c r="CV17" s="145"/>
      <c r="CW17" s="145"/>
      <c r="CX17" s="145"/>
      <c r="CY17" s="145"/>
      <c r="CZ17" s="145"/>
      <c r="DA17" s="145"/>
      <c r="DB17" s="145"/>
      <c r="DC17" s="145"/>
      <c r="DD17" s="145"/>
      <c r="DE17" s="145"/>
      <c r="DF17" s="145"/>
      <c r="DG17" s="145"/>
      <c r="DH17" s="145"/>
      <c r="DI17" s="145"/>
      <c r="DJ17" s="145"/>
      <c r="DK17" s="145"/>
      <c r="DL17" s="145"/>
      <c r="DM17" s="146"/>
      <c r="DP17" s="147"/>
      <c r="DQ17" s="147"/>
      <c r="DR17" s="147"/>
      <c r="DS17" s="147"/>
      <c r="DT17" s="147"/>
      <c r="DU17" s="147"/>
      <c r="DV17" s="147"/>
      <c r="DW17" s="147"/>
      <c r="DX17" s="147"/>
      <c r="DY17" s="147"/>
      <c r="DZ17" s="147"/>
      <c r="EA17" s="147"/>
      <c r="EB17" s="147"/>
      <c r="EC17" s="147"/>
      <c r="ED17" s="147"/>
      <c r="EE17" s="147"/>
      <c r="EF17" s="147"/>
      <c r="EG17" s="147"/>
      <c r="EH17" s="147"/>
      <c r="EI17" s="147"/>
      <c r="EJ17" s="147"/>
      <c r="EK17" s="147"/>
      <c r="EL17" s="147"/>
      <c r="EM17" s="147"/>
      <c r="EN17" s="147"/>
      <c r="EO17" s="147"/>
      <c r="EP17" s="147"/>
      <c r="EQ17" s="147"/>
      <c r="ER17" s="147"/>
      <c r="ES17" s="147"/>
      <c r="ET17" s="147"/>
      <c r="EU17" s="147"/>
      <c r="EV17" s="147"/>
      <c r="EW17" s="147"/>
      <c r="EX17" s="147"/>
      <c r="EY17" s="147"/>
    </row>
    <row r="18" spans="1:155" ht="13.5" customHeight="1">
      <c r="A18" s="24"/>
      <c r="B18" s="148" t="s">
        <v>11</v>
      </c>
      <c r="C18" s="148"/>
      <c r="D18" s="148"/>
      <c r="E18" s="148"/>
      <c r="F18" s="149" t="s">
        <v>12</v>
      </c>
      <c r="G18" s="149"/>
      <c r="H18" s="149"/>
      <c r="I18" s="149"/>
      <c r="J18" s="149"/>
      <c r="K18" s="149"/>
      <c r="L18" s="149"/>
      <c r="M18" s="149"/>
      <c r="N18" s="149"/>
      <c r="O18" s="149"/>
      <c r="P18" s="149"/>
      <c r="Q18" s="149"/>
      <c r="R18" s="149"/>
      <c r="S18" s="149"/>
      <c r="T18" s="149"/>
      <c r="U18" s="149"/>
      <c r="V18" s="149"/>
      <c r="W18" s="149"/>
      <c r="X18" s="149"/>
      <c r="Y18" s="149"/>
      <c r="Z18" s="149"/>
      <c r="AA18" s="149"/>
      <c r="AB18" s="149"/>
      <c r="AC18" s="149"/>
      <c r="AD18" s="149"/>
      <c r="AE18" s="149"/>
      <c r="AF18" s="149"/>
      <c r="AG18" s="149"/>
      <c r="AH18" s="149"/>
      <c r="AI18" s="149"/>
      <c r="AJ18" s="149"/>
      <c r="AK18" s="149"/>
      <c r="AL18" s="149"/>
      <c r="AM18" s="149"/>
      <c r="AN18" s="149"/>
      <c r="AO18" s="149"/>
      <c r="AP18" s="149"/>
      <c r="AQ18" s="149"/>
      <c r="AR18" s="149"/>
      <c r="AS18" s="149"/>
      <c r="AT18" s="149"/>
      <c r="AU18" s="149"/>
      <c r="AV18" s="149"/>
      <c r="AW18" s="149"/>
      <c r="AX18" s="149"/>
      <c r="AY18" s="149"/>
      <c r="AZ18" s="149"/>
      <c r="BA18" s="149"/>
      <c r="BB18" s="149"/>
      <c r="BC18" s="149"/>
      <c r="BD18" s="149"/>
      <c r="BE18" s="149"/>
      <c r="BF18" s="149"/>
      <c r="BG18" s="149"/>
      <c r="BH18" s="149"/>
      <c r="BI18" s="149"/>
      <c r="BJ18" s="149"/>
      <c r="BK18" s="149"/>
      <c r="BL18" s="149"/>
      <c r="BM18" s="149"/>
      <c r="BN18" s="149"/>
      <c r="BO18" s="149"/>
      <c r="BP18" s="149"/>
      <c r="BQ18" s="149"/>
      <c r="BR18" s="149"/>
      <c r="BS18" s="149"/>
      <c r="BT18" s="149"/>
      <c r="BU18" s="149"/>
      <c r="BV18" s="149"/>
      <c r="BW18" s="149"/>
      <c r="BX18" s="149"/>
      <c r="BY18" s="149"/>
      <c r="BZ18" s="149"/>
      <c r="CA18" s="149"/>
      <c r="CB18" s="149"/>
      <c r="CC18" s="149"/>
      <c r="CD18" s="149"/>
      <c r="CE18" s="149"/>
      <c r="CF18" s="150"/>
      <c r="CG18" s="144"/>
      <c r="CH18" s="145"/>
      <c r="CI18" s="145"/>
      <c r="CJ18" s="145"/>
      <c r="CK18" s="145"/>
      <c r="CL18" s="145"/>
      <c r="CM18" s="145"/>
      <c r="CN18" s="145"/>
      <c r="CO18" s="145"/>
      <c r="CP18" s="145"/>
      <c r="CQ18" s="145"/>
      <c r="CR18" s="145"/>
      <c r="CS18" s="145"/>
      <c r="CT18" s="145"/>
      <c r="CU18" s="145"/>
      <c r="CV18" s="145"/>
      <c r="CW18" s="145"/>
      <c r="CX18" s="145"/>
      <c r="CY18" s="145"/>
      <c r="CZ18" s="145"/>
      <c r="DA18" s="145"/>
      <c r="DB18" s="145"/>
      <c r="DC18" s="145"/>
      <c r="DD18" s="145"/>
      <c r="DE18" s="145"/>
      <c r="DF18" s="145"/>
      <c r="DG18" s="145"/>
      <c r="DH18" s="145"/>
      <c r="DI18" s="145"/>
      <c r="DJ18" s="145"/>
      <c r="DK18" s="145"/>
      <c r="DL18" s="145"/>
      <c r="DM18" s="146"/>
      <c r="DP18" s="147"/>
      <c r="DQ18" s="147"/>
      <c r="DR18" s="147"/>
      <c r="DS18" s="147"/>
      <c r="DT18" s="147"/>
      <c r="DU18" s="147"/>
      <c r="DV18" s="147"/>
      <c r="DW18" s="147"/>
      <c r="DX18" s="147"/>
      <c r="DY18" s="147"/>
      <c r="DZ18" s="147"/>
      <c r="EA18" s="147"/>
      <c r="EB18" s="147"/>
      <c r="EC18" s="147"/>
      <c r="ED18" s="147"/>
      <c r="EE18" s="147"/>
      <c r="EF18" s="147"/>
      <c r="EG18" s="147"/>
      <c r="EH18" s="147"/>
      <c r="EI18" s="147"/>
      <c r="EJ18" s="147"/>
      <c r="EK18" s="147"/>
      <c r="EL18" s="147"/>
      <c r="EM18" s="147"/>
      <c r="EN18" s="147"/>
      <c r="EO18" s="147"/>
      <c r="EP18" s="147"/>
      <c r="EQ18" s="147"/>
      <c r="ER18" s="147"/>
      <c r="ES18" s="147"/>
      <c r="ET18" s="147"/>
      <c r="EU18" s="147"/>
      <c r="EV18" s="147"/>
      <c r="EW18" s="147"/>
      <c r="EX18" s="147"/>
      <c r="EY18" s="147"/>
    </row>
    <row r="19" spans="1:155" ht="12" customHeight="1">
      <c r="A19" s="24"/>
      <c r="B19" s="27"/>
      <c r="C19" s="27"/>
      <c r="D19" s="28"/>
      <c r="E19" s="28"/>
      <c r="F19" s="25" t="s">
        <v>13</v>
      </c>
      <c r="G19" s="25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  <c r="AT19" s="27"/>
      <c r="AU19" s="27"/>
      <c r="AV19" s="27"/>
      <c r="AW19" s="27"/>
      <c r="AX19" s="27"/>
      <c r="AY19" s="27"/>
      <c r="AZ19" s="27"/>
      <c r="BA19" s="27"/>
      <c r="BB19" s="27"/>
      <c r="BC19" s="27"/>
      <c r="BD19" s="27"/>
      <c r="BE19" s="27"/>
      <c r="BF19" s="27"/>
      <c r="BG19" s="27"/>
      <c r="BH19" s="27"/>
      <c r="BI19" s="27"/>
      <c r="BJ19" s="27"/>
      <c r="BK19" s="27"/>
      <c r="BL19" s="27"/>
      <c r="BM19" s="27"/>
      <c r="BN19" s="27"/>
      <c r="BO19" s="27"/>
      <c r="BP19" s="27"/>
      <c r="BQ19" s="27"/>
      <c r="BR19" s="27"/>
      <c r="BS19" s="27"/>
      <c r="BT19" s="27"/>
      <c r="BU19" s="27"/>
      <c r="BV19" s="27"/>
      <c r="BW19" s="27"/>
      <c r="BX19" s="27"/>
      <c r="BY19" s="27"/>
      <c r="BZ19" s="27"/>
      <c r="CA19" s="27"/>
      <c r="CB19" s="27"/>
      <c r="CC19" s="27"/>
      <c r="CD19" s="27"/>
      <c r="CE19" s="27"/>
      <c r="CF19" s="29"/>
      <c r="CG19" s="144"/>
      <c r="CH19" s="145"/>
      <c r="CI19" s="145"/>
      <c r="CJ19" s="145"/>
      <c r="CK19" s="145"/>
      <c r="CL19" s="145"/>
      <c r="CM19" s="145"/>
      <c r="CN19" s="145"/>
      <c r="CO19" s="145"/>
      <c r="CP19" s="145"/>
      <c r="CQ19" s="145"/>
      <c r="CR19" s="145"/>
      <c r="CS19" s="145"/>
      <c r="CT19" s="145"/>
      <c r="CU19" s="145"/>
      <c r="CV19" s="145"/>
      <c r="CW19" s="145"/>
      <c r="CX19" s="145"/>
      <c r="CY19" s="145"/>
      <c r="CZ19" s="145"/>
      <c r="DA19" s="145"/>
      <c r="DB19" s="145"/>
      <c r="DC19" s="145"/>
      <c r="DD19" s="145"/>
      <c r="DE19" s="145"/>
      <c r="DF19" s="145"/>
      <c r="DG19" s="145"/>
      <c r="DH19" s="145"/>
      <c r="DI19" s="145"/>
      <c r="DJ19" s="145"/>
      <c r="DK19" s="145"/>
      <c r="DL19" s="145"/>
      <c r="DM19" s="146"/>
      <c r="DN19" s="30"/>
      <c r="DO19" s="30"/>
      <c r="DP19" s="30"/>
      <c r="DQ19" s="31"/>
      <c r="DR19" s="31"/>
      <c r="DS19" s="31"/>
      <c r="DT19" s="31"/>
      <c r="DU19" s="31"/>
      <c r="DV19" s="30"/>
      <c r="DW19" s="151" t="s">
        <v>14</v>
      </c>
      <c r="DX19" s="151"/>
      <c r="DY19" s="151"/>
      <c r="DZ19" s="152"/>
      <c r="EA19" s="152"/>
      <c r="EB19" s="152"/>
      <c r="EC19" s="152"/>
      <c r="ED19" s="152"/>
      <c r="EE19" s="152"/>
      <c r="EF19" s="152"/>
      <c r="EG19" s="152"/>
      <c r="EH19" s="152"/>
      <c r="EI19" s="152"/>
      <c r="EJ19" s="152"/>
      <c r="EK19" s="153" t="s">
        <v>15</v>
      </c>
      <c r="EL19" s="153"/>
      <c r="EM19" s="153"/>
      <c r="EN19" s="153"/>
      <c r="EO19" s="152"/>
      <c r="EP19" s="152"/>
      <c r="EQ19" s="152"/>
      <c r="ER19" s="152"/>
      <c r="ES19" s="30"/>
      <c r="ET19" s="31"/>
      <c r="EU19" s="31"/>
      <c r="EV19" s="30"/>
      <c r="EW19" s="30"/>
      <c r="EX19" s="30"/>
      <c r="EY19" s="30"/>
    </row>
    <row r="20" spans="1:155" ht="12" customHeight="1">
      <c r="A20" s="24"/>
      <c r="B20" s="27"/>
      <c r="C20" s="27"/>
      <c r="D20" s="28"/>
      <c r="E20" s="28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  <c r="AF20" s="32"/>
      <c r="AG20" s="32"/>
      <c r="AH20" s="32"/>
      <c r="AI20" s="32"/>
      <c r="AJ20" s="32"/>
      <c r="AK20" s="32"/>
      <c r="AL20" s="32"/>
      <c r="AM20" s="32"/>
      <c r="AN20" s="32"/>
      <c r="AO20" s="32"/>
      <c r="AP20" s="32"/>
      <c r="AQ20" s="32"/>
      <c r="AR20" s="32"/>
      <c r="AS20" s="32"/>
      <c r="AT20" s="32"/>
      <c r="AU20" s="32"/>
      <c r="AV20" s="32"/>
      <c r="AW20" s="32"/>
      <c r="AX20" s="32"/>
      <c r="AY20" s="32"/>
      <c r="AZ20" s="32"/>
      <c r="BA20" s="32"/>
      <c r="BB20" s="32"/>
      <c r="BC20" s="32"/>
      <c r="BD20" s="32"/>
      <c r="BE20" s="32"/>
      <c r="BF20" s="32"/>
      <c r="BG20" s="32"/>
      <c r="BH20" s="32"/>
      <c r="BI20" s="32"/>
      <c r="BJ20" s="32"/>
      <c r="BK20" s="32"/>
      <c r="BL20" s="32"/>
      <c r="BM20" s="32"/>
      <c r="BN20" s="32"/>
      <c r="BO20" s="32"/>
      <c r="BP20" s="32"/>
      <c r="BQ20" s="32"/>
      <c r="BR20" s="32"/>
      <c r="BS20" s="32"/>
      <c r="BT20" s="32"/>
      <c r="BU20" s="32"/>
      <c r="BV20" s="32"/>
      <c r="BW20" s="32"/>
      <c r="BX20" s="32"/>
      <c r="BY20" s="32"/>
      <c r="BZ20" s="32"/>
      <c r="CA20" s="32"/>
      <c r="CB20" s="32"/>
      <c r="CC20" s="32"/>
      <c r="CD20" s="32"/>
      <c r="CE20" s="32"/>
      <c r="CF20" s="33"/>
      <c r="CG20" s="144"/>
      <c r="CH20" s="145"/>
      <c r="CI20" s="145"/>
      <c r="CJ20" s="145"/>
      <c r="CK20" s="145"/>
      <c r="CL20" s="145"/>
      <c r="CM20" s="145"/>
      <c r="CN20" s="145"/>
      <c r="CO20" s="145"/>
      <c r="CP20" s="145"/>
      <c r="CQ20" s="145"/>
      <c r="CR20" s="145"/>
      <c r="CS20" s="145"/>
      <c r="CT20" s="145"/>
      <c r="CU20" s="145"/>
      <c r="CV20" s="145"/>
      <c r="CW20" s="145"/>
      <c r="CX20" s="145"/>
      <c r="CY20" s="145"/>
      <c r="CZ20" s="145"/>
      <c r="DA20" s="145"/>
      <c r="DB20" s="145"/>
      <c r="DC20" s="145"/>
      <c r="DD20" s="145"/>
      <c r="DE20" s="145"/>
      <c r="DF20" s="145"/>
      <c r="DG20" s="145"/>
      <c r="DH20" s="145"/>
      <c r="DI20" s="145"/>
      <c r="DJ20" s="145"/>
      <c r="DK20" s="145"/>
      <c r="DL20" s="145"/>
      <c r="DM20" s="146"/>
      <c r="DN20" s="30"/>
      <c r="DO20" s="30"/>
      <c r="DP20" s="30"/>
      <c r="DQ20" s="31"/>
      <c r="DR20" s="31"/>
      <c r="DS20" s="31"/>
      <c r="DT20" s="31"/>
      <c r="DU20" s="31"/>
      <c r="DV20" s="30"/>
      <c r="DW20" s="151" t="s">
        <v>14</v>
      </c>
      <c r="DX20" s="151"/>
      <c r="DY20" s="151"/>
      <c r="DZ20" s="154"/>
      <c r="EA20" s="154"/>
      <c r="EB20" s="154"/>
      <c r="EC20" s="154"/>
      <c r="ED20" s="154"/>
      <c r="EE20" s="154"/>
      <c r="EF20" s="154"/>
      <c r="EG20" s="154"/>
      <c r="EH20" s="154"/>
      <c r="EI20" s="154"/>
      <c r="EJ20" s="154"/>
      <c r="EK20" s="153" t="s">
        <v>15</v>
      </c>
      <c r="EL20" s="153"/>
      <c r="EM20" s="153"/>
      <c r="EN20" s="153"/>
      <c r="EO20" s="154"/>
      <c r="EP20" s="154"/>
      <c r="EQ20" s="154"/>
      <c r="ER20" s="154"/>
      <c r="ES20" s="30"/>
      <c r="ET20" s="31"/>
      <c r="EU20" s="31"/>
      <c r="EV20" s="30"/>
      <c r="EW20" s="30"/>
      <c r="EX20" s="30"/>
      <c r="EY20" s="30"/>
    </row>
    <row r="21" spans="1:155" ht="11.25" customHeight="1" thickBot="1">
      <c r="A21" s="24"/>
      <c r="B21" s="27"/>
      <c r="C21" s="27"/>
      <c r="D21" s="28"/>
      <c r="E21" s="28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2"/>
      <c r="AO21" s="32"/>
      <c r="AP21" s="32"/>
      <c r="AQ21" s="32"/>
      <c r="AR21" s="32"/>
      <c r="AS21" s="32"/>
      <c r="AT21" s="32"/>
      <c r="AU21" s="32"/>
      <c r="AV21" s="32"/>
      <c r="AW21" s="32"/>
      <c r="AX21" s="32"/>
      <c r="AY21" s="32"/>
      <c r="AZ21" s="32"/>
      <c r="BA21" s="32"/>
      <c r="BB21" s="32"/>
      <c r="BC21" s="32"/>
      <c r="BD21" s="32"/>
      <c r="BE21" s="32"/>
      <c r="BF21" s="32"/>
      <c r="BG21" s="32"/>
      <c r="BH21" s="32"/>
      <c r="BI21" s="32"/>
      <c r="BJ21" s="32"/>
      <c r="BK21" s="32"/>
      <c r="BL21" s="32"/>
      <c r="BM21" s="32"/>
      <c r="BN21" s="32"/>
      <c r="BO21" s="32"/>
      <c r="BP21" s="32"/>
      <c r="BQ21" s="32"/>
      <c r="BR21" s="32"/>
      <c r="BS21" s="32"/>
      <c r="BT21" s="32"/>
      <c r="BU21" s="32"/>
      <c r="BV21" s="32"/>
      <c r="BW21" s="32"/>
      <c r="BX21" s="32"/>
      <c r="BY21" s="32"/>
      <c r="BZ21" s="32"/>
      <c r="CA21" s="32"/>
      <c r="CB21" s="32"/>
      <c r="CC21" s="32"/>
      <c r="CD21" s="32"/>
      <c r="CE21" s="32"/>
      <c r="CF21" s="33"/>
      <c r="CG21" s="144"/>
      <c r="CH21" s="145"/>
      <c r="CI21" s="145"/>
      <c r="CJ21" s="145"/>
      <c r="CK21" s="145"/>
      <c r="CL21" s="145"/>
      <c r="CM21" s="145"/>
      <c r="CN21" s="145"/>
      <c r="CO21" s="145"/>
      <c r="CP21" s="145"/>
      <c r="CQ21" s="145"/>
      <c r="CR21" s="145"/>
      <c r="CS21" s="145"/>
      <c r="CT21" s="145"/>
      <c r="CU21" s="145"/>
      <c r="CV21" s="145"/>
      <c r="CW21" s="145"/>
      <c r="CX21" s="145"/>
      <c r="CY21" s="145"/>
      <c r="CZ21" s="145"/>
      <c r="DA21" s="145"/>
      <c r="DB21" s="145"/>
      <c r="DC21" s="145"/>
      <c r="DD21" s="145"/>
      <c r="DE21" s="145"/>
      <c r="DF21" s="145"/>
      <c r="DG21" s="145"/>
      <c r="DH21" s="145"/>
      <c r="DI21" s="145"/>
      <c r="DJ21" s="145"/>
      <c r="DK21" s="145"/>
      <c r="DL21" s="145"/>
      <c r="DM21" s="146"/>
      <c r="DN21" s="30"/>
      <c r="DO21" s="30"/>
      <c r="DP21" s="30"/>
      <c r="DQ21" s="31"/>
      <c r="DR21" s="31"/>
      <c r="DS21" s="31"/>
      <c r="DT21" s="31"/>
      <c r="DU21" s="31"/>
      <c r="DV21" s="31"/>
      <c r="DW21" s="31"/>
      <c r="DX21" s="31"/>
      <c r="DY21" s="31"/>
      <c r="DZ21" s="31"/>
      <c r="EA21" s="31"/>
      <c r="EB21" s="31"/>
      <c r="EC21" s="31"/>
      <c r="ED21" s="31"/>
      <c r="EE21" s="31"/>
      <c r="EF21" s="31"/>
      <c r="EG21" s="31"/>
      <c r="EH21" s="31"/>
      <c r="EI21" s="31"/>
      <c r="EJ21" s="31"/>
      <c r="EK21" s="31"/>
      <c r="EL21" s="31"/>
      <c r="EM21" s="31"/>
      <c r="EN21" s="31"/>
      <c r="EO21" s="31"/>
      <c r="EP21" s="31"/>
      <c r="EQ21" s="31"/>
      <c r="ER21" s="31"/>
      <c r="ES21" s="31"/>
      <c r="ET21" s="31"/>
      <c r="EU21" s="31"/>
      <c r="EV21" s="30"/>
      <c r="EW21" s="30"/>
      <c r="EX21" s="30"/>
      <c r="EY21" s="30"/>
    </row>
    <row r="22" spans="1:155" ht="15" customHeight="1">
      <c r="A22" s="34"/>
      <c r="B22" s="35"/>
      <c r="C22" s="35"/>
      <c r="D22" s="35"/>
      <c r="E22" s="35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36"/>
      <c r="AH22" s="36"/>
      <c r="AI22" s="36"/>
      <c r="AJ22" s="36"/>
      <c r="AK22" s="36"/>
      <c r="AL22" s="36"/>
      <c r="AM22" s="36"/>
      <c r="AN22" s="36"/>
      <c r="AO22" s="36"/>
      <c r="AP22" s="36"/>
      <c r="AQ22" s="36"/>
      <c r="AR22" s="36"/>
      <c r="AS22" s="36"/>
      <c r="AT22" s="36"/>
      <c r="AU22" s="36"/>
      <c r="AV22" s="36"/>
      <c r="AW22" s="36"/>
      <c r="AX22" s="36"/>
      <c r="AY22" s="36"/>
      <c r="AZ22" s="36"/>
      <c r="BA22" s="36"/>
      <c r="BB22" s="36"/>
      <c r="BC22" s="36"/>
      <c r="BD22" s="36"/>
      <c r="BE22" s="36"/>
      <c r="BF22" s="36"/>
      <c r="BG22" s="36"/>
      <c r="BH22" s="36"/>
      <c r="BI22" s="36"/>
      <c r="BJ22" s="36"/>
      <c r="BK22" s="36"/>
      <c r="BL22" s="36"/>
      <c r="BM22" s="36"/>
      <c r="BN22" s="36"/>
      <c r="BO22" s="36"/>
      <c r="BP22" s="36"/>
      <c r="BQ22" s="36"/>
      <c r="BR22" s="36"/>
      <c r="BS22" s="36"/>
      <c r="BT22" s="36"/>
      <c r="BU22" s="36"/>
      <c r="BV22" s="36"/>
      <c r="BW22" s="36"/>
      <c r="BX22" s="36"/>
      <c r="BY22" s="36"/>
      <c r="BZ22" s="36"/>
      <c r="CA22" s="36"/>
      <c r="CB22" s="36"/>
      <c r="CC22" s="36"/>
      <c r="CD22" s="36"/>
      <c r="CE22" s="36"/>
      <c r="CF22" s="37"/>
      <c r="CG22" s="120"/>
      <c r="CH22" s="121"/>
      <c r="CI22" s="121"/>
      <c r="CJ22" s="121"/>
      <c r="CK22" s="121"/>
      <c r="CL22" s="121"/>
      <c r="CM22" s="121"/>
      <c r="CN22" s="121"/>
      <c r="CO22" s="121"/>
      <c r="CP22" s="121"/>
      <c r="CQ22" s="121"/>
      <c r="CR22" s="121"/>
      <c r="CS22" s="121"/>
      <c r="CT22" s="121"/>
      <c r="CU22" s="121"/>
      <c r="CV22" s="121"/>
      <c r="CW22" s="121"/>
      <c r="CX22" s="121"/>
      <c r="CY22" s="121"/>
      <c r="CZ22" s="121"/>
      <c r="DA22" s="121"/>
      <c r="DB22" s="121"/>
      <c r="DC22" s="121"/>
      <c r="DD22" s="121"/>
      <c r="DE22" s="121"/>
      <c r="DF22" s="121"/>
      <c r="DG22" s="121"/>
      <c r="DH22" s="121"/>
      <c r="DI22" s="121"/>
      <c r="DJ22" s="121"/>
      <c r="DK22" s="121"/>
      <c r="DL22" s="121"/>
      <c r="DM22" s="122"/>
      <c r="DN22" s="30"/>
      <c r="DO22" s="30"/>
      <c r="DP22" s="30"/>
      <c r="DQ22" s="30"/>
      <c r="DR22" s="30"/>
      <c r="DS22" s="30"/>
      <c r="DT22" s="38"/>
      <c r="DU22" s="30"/>
      <c r="DV22" s="126" t="s">
        <v>16</v>
      </c>
      <c r="DW22" s="127"/>
      <c r="DX22" s="127"/>
      <c r="DY22" s="127"/>
      <c r="DZ22" s="127"/>
      <c r="EA22" s="127"/>
      <c r="EB22" s="127"/>
      <c r="EC22" s="127"/>
      <c r="ED22" s="127"/>
      <c r="EE22" s="127"/>
      <c r="EF22" s="127"/>
      <c r="EG22" s="127"/>
      <c r="EH22" s="127"/>
      <c r="EI22" s="127"/>
      <c r="EJ22" s="127"/>
      <c r="EK22" s="127"/>
      <c r="EL22" s="127"/>
      <c r="EM22" s="127"/>
      <c r="EN22" s="127"/>
      <c r="EO22" s="127"/>
      <c r="EP22" s="127"/>
      <c r="EQ22" s="127"/>
      <c r="ER22" s="127"/>
      <c r="ES22" s="128"/>
      <c r="ET22" s="30"/>
      <c r="EU22" s="38"/>
      <c r="EV22" s="30"/>
      <c r="EW22" s="30"/>
      <c r="EX22" s="30"/>
      <c r="EY22" s="30"/>
    </row>
    <row r="23" spans="1:155" ht="3" customHeight="1" thickBot="1">
      <c r="A23" s="5"/>
      <c r="B23" s="5"/>
      <c r="C23" s="5"/>
      <c r="D23" s="5"/>
      <c r="E23" s="5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39"/>
      <c r="AH23" s="39"/>
      <c r="AI23" s="39"/>
      <c r="AJ23" s="39"/>
      <c r="AK23" s="39"/>
      <c r="AL23" s="39"/>
      <c r="AM23" s="39"/>
      <c r="AN23" s="39"/>
      <c r="AO23" s="39"/>
      <c r="AP23" s="39"/>
      <c r="AQ23" s="39"/>
      <c r="AR23" s="39"/>
      <c r="AS23" s="39"/>
      <c r="AT23" s="39"/>
      <c r="AU23" s="39"/>
      <c r="AV23" s="39"/>
      <c r="AW23" s="39"/>
      <c r="AX23" s="39"/>
      <c r="AY23" s="39"/>
      <c r="AZ23" s="39"/>
      <c r="BA23" s="39"/>
      <c r="BB23" s="39"/>
      <c r="BC23" s="39"/>
      <c r="BD23" s="39"/>
      <c r="BE23" s="39"/>
      <c r="BF23" s="39"/>
      <c r="BG23" s="39"/>
      <c r="BH23" s="39"/>
      <c r="BI23" s="39"/>
      <c r="BJ23" s="39"/>
      <c r="BK23" s="39"/>
      <c r="BL23" s="39"/>
      <c r="BM23" s="39"/>
      <c r="BN23" s="39"/>
      <c r="BO23" s="39"/>
      <c r="BP23" s="39"/>
      <c r="BQ23" s="39"/>
      <c r="BR23" s="39"/>
      <c r="BS23" s="39"/>
      <c r="BT23" s="39"/>
      <c r="BU23" s="39"/>
      <c r="BV23" s="39"/>
      <c r="BW23" s="39"/>
      <c r="BX23" s="39"/>
      <c r="BY23" s="39"/>
      <c r="BZ23" s="39"/>
      <c r="CA23" s="39"/>
      <c r="CB23" s="39"/>
      <c r="CC23" s="39"/>
      <c r="CD23" s="39"/>
      <c r="CE23" s="39"/>
      <c r="CF23" s="40"/>
      <c r="CG23" s="41"/>
      <c r="CH23" s="41"/>
      <c r="CI23" s="41"/>
      <c r="CJ23" s="41"/>
      <c r="CK23" s="41"/>
      <c r="CL23" s="41"/>
      <c r="CM23" s="41"/>
      <c r="CN23" s="41"/>
      <c r="CO23" s="41"/>
      <c r="CP23" s="41"/>
      <c r="CQ23" s="41"/>
      <c r="CR23" s="41"/>
      <c r="CS23" s="41"/>
      <c r="CT23" s="41"/>
      <c r="CU23" s="41"/>
      <c r="CV23" s="41"/>
      <c r="CW23" s="41"/>
      <c r="CX23" s="41"/>
      <c r="CY23" s="41"/>
      <c r="CZ23" s="41"/>
      <c r="DA23" s="41"/>
      <c r="DB23" s="41"/>
      <c r="DC23" s="41"/>
      <c r="DD23" s="41"/>
      <c r="DE23" s="41"/>
      <c r="DF23" s="41"/>
      <c r="DG23" s="41"/>
      <c r="DH23" s="41"/>
      <c r="DI23" s="41"/>
      <c r="DJ23" s="41"/>
      <c r="DK23" s="41"/>
      <c r="DL23" s="41"/>
      <c r="DM23" s="41"/>
      <c r="DN23" s="42"/>
      <c r="DO23" s="42"/>
      <c r="DP23" s="30"/>
      <c r="DQ23" s="30"/>
      <c r="DR23" s="30"/>
      <c r="DS23" s="30"/>
      <c r="DT23" s="38"/>
      <c r="DU23" s="30"/>
      <c r="DV23" s="129"/>
      <c r="DW23" s="130"/>
      <c r="DX23" s="130"/>
      <c r="DY23" s="130"/>
      <c r="DZ23" s="130"/>
      <c r="EA23" s="130"/>
      <c r="EB23" s="130"/>
      <c r="EC23" s="130"/>
      <c r="ED23" s="130"/>
      <c r="EE23" s="130"/>
      <c r="EF23" s="130"/>
      <c r="EG23" s="130"/>
      <c r="EH23" s="130"/>
      <c r="EI23" s="130"/>
      <c r="EJ23" s="130"/>
      <c r="EK23" s="130"/>
      <c r="EL23" s="130"/>
      <c r="EM23" s="130"/>
      <c r="EN23" s="130"/>
      <c r="EO23" s="130"/>
      <c r="EP23" s="130"/>
      <c r="EQ23" s="130"/>
      <c r="ER23" s="130"/>
      <c r="ES23" s="131"/>
      <c r="ET23" s="30"/>
      <c r="EU23" s="38"/>
      <c r="EV23" s="30"/>
      <c r="EW23" s="30"/>
      <c r="EX23" s="30"/>
      <c r="EY23" s="30"/>
    </row>
    <row r="24" spans="1:155" s="20" customFormat="1" ht="27" customHeight="1"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3"/>
      <c r="AG24" s="43"/>
      <c r="AH24" s="43"/>
      <c r="AI24" s="43"/>
      <c r="AJ24" s="43"/>
      <c r="AK24" s="43"/>
      <c r="AL24" s="43"/>
      <c r="AM24" s="43"/>
      <c r="AN24" s="43"/>
      <c r="AO24" s="43"/>
      <c r="AP24" s="43"/>
      <c r="AQ24" s="43"/>
      <c r="AR24" s="43"/>
      <c r="AS24" s="43"/>
      <c r="AT24" s="43"/>
      <c r="AU24" s="43"/>
      <c r="AV24" s="43"/>
      <c r="AW24" s="43"/>
      <c r="AX24" s="43"/>
      <c r="AY24" s="43"/>
      <c r="AZ24" s="43"/>
      <c r="BA24" s="43"/>
      <c r="BB24" s="43"/>
      <c r="BC24" s="43"/>
      <c r="BD24" s="43"/>
      <c r="BE24" s="43"/>
      <c r="BF24" s="43"/>
      <c r="BG24" s="43"/>
      <c r="BH24" s="43"/>
      <c r="BI24" s="43"/>
      <c r="BJ24" s="43"/>
      <c r="BK24" s="43"/>
      <c r="BL24" s="43"/>
      <c r="BM24" s="43"/>
      <c r="BN24" s="43"/>
      <c r="BO24" s="43"/>
      <c r="BP24" s="43"/>
      <c r="BQ24" s="43"/>
      <c r="BR24" s="43"/>
      <c r="BS24" s="43"/>
      <c r="BT24" s="43"/>
      <c r="BU24" s="43"/>
      <c r="BV24" s="43"/>
      <c r="BW24" s="43"/>
      <c r="BX24" s="43"/>
      <c r="BY24" s="43"/>
      <c r="BZ24" s="43"/>
      <c r="CA24" s="43"/>
      <c r="CB24" s="43"/>
      <c r="CC24" s="43"/>
      <c r="CD24" s="43"/>
      <c r="CE24" s="43"/>
      <c r="CF24" s="44"/>
      <c r="CG24" s="45"/>
      <c r="CH24" s="45"/>
      <c r="CI24" s="45"/>
      <c r="CJ24" s="45"/>
      <c r="CK24" s="45"/>
      <c r="CL24" s="45"/>
      <c r="CM24" s="45"/>
      <c r="CN24" s="45"/>
      <c r="CO24" s="45"/>
      <c r="CP24" s="45"/>
      <c r="CQ24" s="45"/>
      <c r="CR24" s="45"/>
      <c r="CS24" s="45"/>
      <c r="CT24" s="45"/>
      <c r="CU24" s="45"/>
      <c r="CV24" s="45"/>
      <c r="CW24" s="45"/>
      <c r="CX24" s="45"/>
      <c r="CY24" s="45"/>
      <c r="CZ24" s="45"/>
      <c r="DA24" s="45"/>
      <c r="DB24" s="45"/>
      <c r="DC24" s="45"/>
      <c r="DD24" s="45"/>
      <c r="DE24" s="45"/>
      <c r="DF24" s="45"/>
      <c r="DG24" s="45"/>
      <c r="DH24" s="45"/>
      <c r="DI24" s="45"/>
      <c r="DJ24" s="45"/>
      <c r="DK24" s="45"/>
      <c r="DL24" s="45"/>
      <c r="DM24" s="45"/>
      <c r="DN24" s="46"/>
      <c r="DO24" s="46"/>
      <c r="DP24" s="47"/>
      <c r="DQ24" s="47"/>
      <c r="DR24" s="47"/>
      <c r="DS24" s="48"/>
      <c r="DT24" s="48"/>
      <c r="DU24" s="48"/>
      <c r="DV24" s="48"/>
      <c r="DW24" s="48"/>
      <c r="DX24" s="48"/>
      <c r="DY24" s="48"/>
      <c r="DZ24" s="48"/>
      <c r="EA24" s="48"/>
      <c r="EB24" s="48"/>
      <c r="EC24" s="48"/>
      <c r="ED24" s="48"/>
      <c r="EE24" s="48"/>
      <c r="EF24" s="48"/>
      <c r="EG24" s="48"/>
      <c r="EH24" s="48"/>
      <c r="EI24" s="48"/>
      <c r="EJ24" s="48"/>
      <c r="EK24" s="48"/>
      <c r="EL24" s="48"/>
      <c r="EM24" s="48"/>
      <c r="EN24" s="48"/>
      <c r="EO24" s="48"/>
      <c r="EP24" s="48"/>
      <c r="EQ24" s="48"/>
      <c r="ER24" s="48"/>
      <c r="ES24" s="48"/>
      <c r="ET24" s="48"/>
      <c r="EU24" s="48"/>
      <c r="EV24" s="47"/>
      <c r="EW24" s="47"/>
      <c r="EX24" s="47"/>
      <c r="EY24" s="47"/>
    </row>
    <row r="25" spans="1:155" ht="13.5" customHeight="1">
      <c r="A25" s="49"/>
      <c r="B25" s="50" t="s">
        <v>17</v>
      </c>
      <c r="C25" s="51"/>
      <c r="D25" s="51"/>
      <c r="E25" s="51"/>
      <c r="F25" s="51"/>
      <c r="G25" s="51"/>
      <c r="H25" s="51"/>
      <c r="I25" s="51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  <c r="AK25" s="51"/>
      <c r="AL25" s="51"/>
      <c r="AM25" s="51"/>
      <c r="AN25" s="51"/>
      <c r="AO25" s="51"/>
      <c r="AP25" s="51"/>
      <c r="AQ25" s="51"/>
      <c r="AR25" s="51"/>
      <c r="AS25" s="51"/>
      <c r="AT25" s="51"/>
      <c r="AU25" s="52"/>
      <c r="AV25" s="110" t="s">
        <v>234</v>
      </c>
      <c r="AW25" s="110"/>
      <c r="AX25" s="110"/>
      <c r="AY25" s="110"/>
      <c r="AZ25" s="110"/>
      <c r="BA25" s="110"/>
      <c r="BB25" s="110"/>
      <c r="BC25" s="110"/>
      <c r="BD25" s="110"/>
      <c r="BE25" s="110"/>
      <c r="BF25" s="110"/>
      <c r="BG25" s="110"/>
      <c r="BH25" s="110"/>
      <c r="BI25" s="110"/>
      <c r="BJ25" s="110"/>
      <c r="BK25" s="110"/>
      <c r="BL25" s="110"/>
      <c r="BM25" s="110"/>
      <c r="BN25" s="110"/>
      <c r="BO25" s="110"/>
      <c r="BP25" s="110"/>
      <c r="BQ25" s="110"/>
      <c r="BR25" s="110"/>
      <c r="BS25" s="110"/>
      <c r="BT25" s="110"/>
      <c r="BU25" s="110"/>
      <c r="BV25" s="110"/>
      <c r="BW25" s="110"/>
      <c r="BX25" s="110"/>
      <c r="BY25" s="110"/>
      <c r="BZ25" s="110"/>
      <c r="CA25" s="110"/>
      <c r="CB25" s="110"/>
      <c r="CC25" s="110"/>
      <c r="CD25" s="110"/>
      <c r="CE25" s="110"/>
      <c r="CF25" s="110"/>
      <c r="CG25" s="110"/>
      <c r="CH25" s="110"/>
      <c r="CI25" s="110"/>
      <c r="CJ25" s="110"/>
      <c r="CK25" s="110"/>
      <c r="CL25" s="110"/>
      <c r="CM25" s="110"/>
      <c r="CN25" s="110"/>
      <c r="CO25" s="110"/>
      <c r="CP25" s="110"/>
      <c r="CQ25" s="110"/>
      <c r="CR25" s="110"/>
      <c r="CS25" s="110"/>
      <c r="CT25" s="110"/>
      <c r="CU25" s="110"/>
      <c r="CV25" s="110"/>
      <c r="CW25" s="110"/>
      <c r="CX25" s="110"/>
      <c r="CY25" s="110"/>
      <c r="CZ25" s="110"/>
      <c r="DA25" s="110"/>
      <c r="DB25" s="110"/>
      <c r="DC25" s="110"/>
      <c r="DD25" s="110"/>
      <c r="DE25" s="110"/>
      <c r="DF25" s="110"/>
      <c r="DG25" s="110"/>
      <c r="DH25" s="110"/>
      <c r="DI25" s="110"/>
      <c r="DJ25" s="110"/>
      <c r="DK25" s="110"/>
      <c r="DL25" s="110"/>
      <c r="DM25" s="110"/>
      <c r="DN25" s="110"/>
      <c r="DO25" s="110"/>
      <c r="DP25" s="110"/>
      <c r="DQ25" s="110"/>
      <c r="DR25" s="110"/>
      <c r="DS25" s="110"/>
      <c r="DT25" s="110"/>
      <c r="DU25" s="110"/>
      <c r="DV25" s="110"/>
      <c r="DW25" s="110"/>
      <c r="DX25" s="110"/>
      <c r="DY25" s="110"/>
      <c r="DZ25" s="110"/>
      <c r="EA25" s="110"/>
      <c r="EB25" s="110"/>
      <c r="EC25" s="110"/>
      <c r="ED25" s="110"/>
      <c r="EE25" s="110"/>
      <c r="EF25" s="110"/>
      <c r="EG25" s="110"/>
      <c r="EH25" s="110"/>
      <c r="EI25" s="110"/>
      <c r="EJ25" s="110"/>
      <c r="EK25" s="110"/>
      <c r="EL25" s="110"/>
      <c r="EM25" s="110"/>
      <c r="EN25" s="110"/>
      <c r="EO25" s="110"/>
      <c r="EP25" s="110"/>
      <c r="EQ25" s="110"/>
      <c r="ER25" s="110"/>
      <c r="ES25" s="110"/>
      <c r="ET25" s="110"/>
      <c r="EU25" s="110"/>
      <c r="EV25" s="110"/>
      <c r="EW25" s="53"/>
      <c r="EX25" s="52"/>
      <c r="EY25" s="54"/>
    </row>
    <row r="26" spans="1:155" ht="3" customHeight="1">
      <c r="A26" s="55"/>
      <c r="B26" s="56"/>
      <c r="C26" s="56"/>
      <c r="D26" s="56"/>
      <c r="E26" s="56"/>
      <c r="F26" s="56"/>
      <c r="G26" s="56"/>
      <c r="H26" s="56"/>
      <c r="I26" s="56"/>
      <c r="J26" s="56"/>
      <c r="K26" s="56"/>
      <c r="L26" s="56"/>
      <c r="M26" s="56"/>
      <c r="N26" s="56"/>
      <c r="O26" s="56"/>
      <c r="P26" s="56"/>
      <c r="Q26" s="56"/>
      <c r="R26" s="56"/>
      <c r="S26" s="56"/>
      <c r="T26" s="56"/>
      <c r="U26" s="56"/>
      <c r="V26" s="56"/>
      <c r="W26" s="56"/>
      <c r="X26" s="56"/>
      <c r="Y26" s="56"/>
      <c r="Z26" s="56"/>
      <c r="AA26" s="56"/>
      <c r="AB26" s="56"/>
      <c r="AC26" s="56"/>
      <c r="AD26" s="56"/>
      <c r="AE26" s="56"/>
      <c r="AF26" s="56"/>
      <c r="AG26" s="56"/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6"/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6"/>
      <c r="BG26" s="56"/>
      <c r="BH26" s="56"/>
      <c r="BI26" s="56"/>
      <c r="BJ26" s="56"/>
      <c r="BK26" s="56"/>
      <c r="BL26" s="56"/>
      <c r="BM26" s="56"/>
      <c r="BN26" s="56"/>
      <c r="BO26" s="56"/>
      <c r="BP26" s="56"/>
      <c r="BQ26" s="56"/>
      <c r="BR26" s="56"/>
      <c r="BS26" s="56"/>
      <c r="BT26" s="56"/>
      <c r="BU26" s="56"/>
      <c r="BV26" s="56"/>
      <c r="BW26" s="56"/>
      <c r="BX26" s="56"/>
      <c r="BY26" s="56"/>
      <c r="BZ26" s="56"/>
      <c r="CA26" s="56"/>
      <c r="CB26" s="56"/>
      <c r="CC26" s="56"/>
      <c r="CD26" s="56"/>
      <c r="CE26" s="56"/>
      <c r="CF26" s="56"/>
      <c r="CG26" s="56"/>
      <c r="CH26" s="56"/>
      <c r="CI26" s="56"/>
      <c r="CJ26" s="56"/>
      <c r="CK26" s="56"/>
      <c r="CL26" s="56"/>
      <c r="CM26" s="56"/>
      <c r="CN26" s="56"/>
      <c r="CO26" s="56"/>
      <c r="CP26" s="56"/>
      <c r="CQ26" s="56"/>
      <c r="CR26" s="56"/>
      <c r="CS26" s="56"/>
      <c r="CT26" s="56"/>
      <c r="CU26" s="56"/>
      <c r="CV26" s="56"/>
      <c r="CW26" s="56"/>
      <c r="CX26" s="56"/>
      <c r="CY26" s="56"/>
      <c r="CZ26" s="56"/>
      <c r="DA26" s="56"/>
      <c r="DB26" s="56"/>
      <c r="DC26" s="56"/>
      <c r="DD26" s="56"/>
      <c r="DE26" s="56"/>
      <c r="DF26" s="56"/>
      <c r="DG26" s="56"/>
      <c r="DH26" s="56"/>
      <c r="DI26" s="56"/>
      <c r="DJ26" s="56"/>
      <c r="DK26" s="56"/>
      <c r="DL26" s="56"/>
      <c r="DM26" s="56"/>
      <c r="DN26" s="56"/>
      <c r="DO26" s="56"/>
      <c r="DP26" s="56"/>
      <c r="DQ26" s="56"/>
      <c r="DR26" s="56"/>
      <c r="DS26" s="56"/>
      <c r="DT26" s="56"/>
      <c r="DU26" s="56"/>
      <c r="DV26" s="56"/>
      <c r="DW26" s="56"/>
      <c r="DX26" s="56"/>
      <c r="DY26" s="56"/>
      <c r="DZ26" s="56"/>
      <c r="EA26" s="56"/>
      <c r="EB26" s="56"/>
      <c r="EC26" s="56"/>
      <c r="ED26" s="56"/>
      <c r="EE26" s="56"/>
      <c r="EF26" s="56"/>
      <c r="EG26" s="56"/>
      <c r="EH26" s="56"/>
      <c r="EI26" s="56"/>
      <c r="EJ26" s="56"/>
      <c r="EK26" s="56"/>
      <c r="EL26" s="56"/>
      <c r="EM26" s="56"/>
      <c r="EN26" s="56"/>
      <c r="EO26" s="56"/>
      <c r="EP26" s="56"/>
      <c r="EQ26" s="56"/>
      <c r="ER26" s="56"/>
      <c r="ES26" s="56"/>
      <c r="ET26" s="56"/>
      <c r="EU26" s="56"/>
      <c r="EV26" s="56"/>
      <c r="EW26" s="56"/>
      <c r="EX26" s="56"/>
      <c r="EY26" s="57"/>
    </row>
    <row r="27" spans="1:155" ht="13.5" customHeight="1">
      <c r="A27" s="49"/>
      <c r="B27" s="50" t="s">
        <v>18</v>
      </c>
      <c r="C27" s="51"/>
      <c r="D27" s="51"/>
      <c r="E27" s="51"/>
      <c r="F27" s="51"/>
      <c r="G27" s="51"/>
      <c r="H27" s="51"/>
      <c r="I27" s="51"/>
      <c r="J27" s="51"/>
      <c r="K27" s="51"/>
      <c r="L27" s="51"/>
      <c r="M27" s="51"/>
      <c r="N27" s="51"/>
      <c r="O27" s="51"/>
      <c r="P27" s="51"/>
      <c r="Q27" s="51"/>
      <c r="R27" s="51"/>
      <c r="S27" s="111" t="s">
        <v>235</v>
      </c>
      <c r="T27" s="111"/>
      <c r="U27" s="111"/>
      <c r="V27" s="111"/>
      <c r="W27" s="111"/>
      <c r="X27" s="111"/>
      <c r="Y27" s="111"/>
      <c r="Z27" s="111"/>
      <c r="AA27" s="111"/>
      <c r="AB27" s="111"/>
      <c r="AC27" s="111"/>
      <c r="AD27" s="111"/>
      <c r="AE27" s="111"/>
      <c r="AF27" s="111"/>
      <c r="AG27" s="111"/>
      <c r="AH27" s="111"/>
      <c r="AI27" s="111"/>
      <c r="AJ27" s="111"/>
      <c r="AK27" s="111"/>
      <c r="AL27" s="111"/>
      <c r="AM27" s="111"/>
      <c r="AN27" s="111"/>
      <c r="AO27" s="111"/>
      <c r="AP27" s="111"/>
      <c r="AQ27" s="111"/>
      <c r="AR27" s="111"/>
      <c r="AS27" s="111"/>
      <c r="AT27" s="111"/>
      <c r="AU27" s="111"/>
      <c r="AV27" s="111"/>
      <c r="AW27" s="111"/>
      <c r="AX27" s="111"/>
      <c r="AY27" s="111"/>
      <c r="AZ27" s="111"/>
      <c r="BA27" s="111"/>
      <c r="BB27" s="111"/>
      <c r="BC27" s="111"/>
      <c r="BD27" s="111"/>
      <c r="BE27" s="111"/>
      <c r="BF27" s="111"/>
      <c r="BG27" s="111"/>
      <c r="BH27" s="111"/>
      <c r="BI27" s="111"/>
      <c r="BJ27" s="111"/>
      <c r="BK27" s="111"/>
      <c r="BL27" s="111"/>
      <c r="BM27" s="111"/>
      <c r="BN27" s="111"/>
      <c r="BO27" s="111"/>
      <c r="BP27" s="111"/>
      <c r="BQ27" s="111"/>
      <c r="BR27" s="111"/>
      <c r="BS27" s="111"/>
      <c r="BT27" s="111"/>
      <c r="BU27" s="111"/>
      <c r="BV27" s="111"/>
      <c r="BW27" s="111"/>
      <c r="BX27" s="111"/>
      <c r="BY27" s="111"/>
      <c r="BZ27" s="111"/>
      <c r="CA27" s="111"/>
      <c r="CB27" s="111"/>
      <c r="CC27" s="111"/>
      <c r="CD27" s="111"/>
      <c r="CE27" s="111"/>
      <c r="CF27" s="111"/>
      <c r="CG27" s="111"/>
      <c r="CH27" s="111"/>
      <c r="CI27" s="111"/>
      <c r="CJ27" s="111"/>
      <c r="CK27" s="111"/>
      <c r="CL27" s="111"/>
      <c r="CM27" s="111"/>
      <c r="CN27" s="111"/>
      <c r="CO27" s="111"/>
      <c r="CP27" s="111"/>
      <c r="CQ27" s="111"/>
      <c r="CR27" s="111"/>
      <c r="CS27" s="111"/>
      <c r="CT27" s="111"/>
      <c r="CU27" s="111"/>
      <c r="CV27" s="111"/>
      <c r="CW27" s="111"/>
      <c r="CX27" s="111"/>
      <c r="CY27" s="111"/>
      <c r="CZ27" s="111"/>
      <c r="DA27" s="111"/>
      <c r="DB27" s="111"/>
      <c r="DC27" s="111"/>
      <c r="DD27" s="111"/>
      <c r="DE27" s="111"/>
      <c r="DF27" s="111"/>
      <c r="DG27" s="111"/>
      <c r="DH27" s="111"/>
      <c r="DI27" s="111"/>
      <c r="DJ27" s="111"/>
      <c r="DK27" s="111"/>
      <c r="DL27" s="111"/>
      <c r="DM27" s="111"/>
      <c r="DN27" s="111"/>
      <c r="DO27" s="111"/>
      <c r="DP27" s="111"/>
      <c r="DQ27" s="111"/>
      <c r="DR27" s="111"/>
      <c r="DS27" s="111"/>
      <c r="DT27" s="111"/>
      <c r="DU27" s="111"/>
      <c r="DV27" s="111"/>
      <c r="DW27" s="111"/>
      <c r="DX27" s="111"/>
      <c r="DY27" s="111"/>
      <c r="DZ27" s="111"/>
      <c r="EA27" s="111"/>
      <c r="EB27" s="111"/>
      <c r="EC27" s="111"/>
      <c r="ED27" s="111"/>
      <c r="EE27" s="111"/>
      <c r="EF27" s="111"/>
      <c r="EG27" s="111"/>
      <c r="EH27" s="111"/>
      <c r="EI27" s="111"/>
      <c r="EJ27" s="111"/>
      <c r="EK27" s="111"/>
      <c r="EL27" s="111"/>
      <c r="EM27" s="111"/>
      <c r="EN27" s="111"/>
      <c r="EO27" s="111"/>
      <c r="EP27" s="111"/>
      <c r="EQ27" s="111"/>
      <c r="ER27" s="111"/>
      <c r="ES27" s="111"/>
      <c r="ET27" s="111"/>
      <c r="EU27" s="111"/>
      <c r="EV27" s="111"/>
      <c r="EW27" s="58"/>
      <c r="EX27" s="52"/>
      <c r="EY27" s="54"/>
    </row>
    <row r="28" spans="1:155" ht="3" customHeight="1" thickBot="1">
      <c r="A28" s="55"/>
      <c r="B28" s="56"/>
      <c r="C28" s="56"/>
      <c r="D28" s="56"/>
      <c r="E28" s="56"/>
      <c r="F28" s="56"/>
      <c r="G28" s="56"/>
      <c r="H28" s="56"/>
      <c r="I28" s="56"/>
      <c r="J28" s="56"/>
      <c r="K28" s="56"/>
      <c r="L28" s="56"/>
      <c r="M28" s="56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  <c r="DR28" s="5"/>
      <c r="DS28" s="5"/>
      <c r="DT28" s="5"/>
      <c r="DU28" s="5"/>
      <c r="DV28" s="5"/>
      <c r="DW28" s="5"/>
      <c r="DX28" s="5"/>
      <c r="DY28" s="5"/>
      <c r="DZ28" s="5"/>
      <c r="EA28" s="5"/>
      <c r="EB28" s="5"/>
      <c r="EC28" s="5"/>
      <c r="ED28" s="5"/>
      <c r="EE28" s="5"/>
      <c r="EF28" s="5"/>
      <c r="EG28" s="5"/>
      <c r="EH28" s="5"/>
      <c r="EI28" s="5"/>
      <c r="EJ28" s="5"/>
      <c r="EK28" s="5"/>
      <c r="EL28" s="5"/>
      <c r="EM28" s="5"/>
      <c r="EN28" s="5"/>
      <c r="EO28" s="5"/>
      <c r="EP28" s="5"/>
      <c r="EQ28" s="5"/>
      <c r="ER28" s="5"/>
      <c r="ES28" s="5"/>
      <c r="ET28" s="5"/>
      <c r="EU28" s="5"/>
      <c r="EV28" s="5"/>
      <c r="EW28" s="5"/>
      <c r="EX28" s="5"/>
      <c r="EY28" s="59"/>
    </row>
    <row r="29" spans="1:155" ht="15" customHeight="1" thickBot="1">
      <c r="A29" s="112" t="s">
        <v>19</v>
      </c>
      <c r="B29" s="113"/>
      <c r="C29" s="113"/>
      <c r="D29" s="113"/>
      <c r="E29" s="113"/>
      <c r="F29" s="113"/>
      <c r="G29" s="113"/>
      <c r="H29" s="113"/>
      <c r="I29" s="113"/>
      <c r="J29" s="113"/>
      <c r="K29" s="113"/>
      <c r="L29" s="113"/>
      <c r="M29" s="113"/>
      <c r="N29" s="117" t="s">
        <v>20</v>
      </c>
      <c r="O29" s="118"/>
      <c r="P29" s="118"/>
      <c r="Q29" s="118"/>
      <c r="R29" s="118"/>
      <c r="S29" s="118"/>
      <c r="T29" s="118"/>
      <c r="U29" s="118"/>
      <c r="V29" s="118"/>
      <c r="W29" s="118"/>
      <c r="X29" s="118"/>
      <c r="Y29" s="118"/>
      <c r="Z29" s="118"/>
      <c r="AA29" s="118"/>
      <c r="AB29" s="118"/>
      <c r="AC29" s="118"/>
      <c r="AD29" s="118"/>
      <c r="AE29" s="118"/>
      <c r="AF29" s="118"/>
      <c r="AG29" s="118"/>
      <c r="AH29" s="118"/>
      <c r="AI29" s="118"/>
      <c r="AJ29" s="118"/>
      <c r="AK29" s="118"/>
      <c r="AL29" s="118"/>
      <c r="AM29" s="118"/>
      <c r="AN29" s="118"/>
      <c r="AO29" s="118"/>
      <c r="AP29" s="118"/>
      <c r="AQ29" s="118"/>
      <c r="AR29" s="118"/>
      <c r="AS29" s="118"/>
      <c r="AT29" s="118"/>
      <c r="AU29" s="118"/>
      <c r="AV29" s="118"/>
      <c r="AW29" s="118"/>
      <c r="AX29" s="118"/>
      <c r="AY29" s="118"/>
      <c r="AZ29" s="118"/>
      <c r="BA29" s="118"/>
      <c r="BB29" s="118"/>
      <c r="BC29" s="118"/>
      <c r="BD29" s="118"/>
      <c r="BE29" s="118"/>
      <c r="BF29" s="118"/>
      <c r="BG29" s="118"/>
      <c r="BH29" s="118"/>
      <c r="BI29" s="118"/>
      <c r="BJ29" s="118"/>
      <c r="BK29" s="118"/>
      <c r="BL29" s="118"/>
      <c r="BM29" s="118"/>
      <c r="BN29" s="118"/>
      <c r="BO29" s="118"/>
      <c r="BP29" s="118"/>
      <c r="BQ29" s="118"/>
      <c r="BR29" s="118"/>
      <c r="BS29" s="118"/>
      <c r="BT29" s="118"/>
      <c r="BU29" s="118"/>
      <c r="BV29" s="118"/>
      <c r="BW29" s="118"/>
      <c r="BX29" s="118"/>
      <c r="BY29" s="118"/>
      <c r="BZ29" s="118"/>
      <c r="CA29" s="118"/>
      <c r="CB29" s="118"/>
      <c r="CC29" s="118"/>
      <c r="CD29" s="118"/>
      <c r="CE29" s="118"/>
      <c r="CF29" s="118"/>
      <c r="CG29" s="118"/>
      <c r="CH29" s="118"/>
      <c r="CI29" s="118"/>
      <c r="CJ29" s="118"/>
      <c r="CK29" s="118"/>
      <c r="CL29" s="118"/>
      <c r="CM29" s="118"/>
      <c r="CN29" s="118"/>
      <c r="CO29" s="118"/>
      <c r="CP29" s="118"/>
      <c r="CQ29" s="118"/>
      <c r="CR29" s="118"/>
      <c r="CS29" s="118"/>
      <c r="CT29" s="118"/>
      <c r="CU29" s="118"/>
      <c r="CV29" s="118"/>
      <c r="CW29" s="118"/>
      <c r="CX29" s="118"/>
      <c r="CY29" s="118"/>
      <c r="CZ29" s="118"/>
      <c r="DA29" s="118"/>
      <c r="DB29" s="118"/>
      <c r="DC29" s="118"/>
      <c r="DD29" s="118"/>
      <c r="DE29" s="118"/>
      <c r="DF29" s="118"/>
      <c r="DG29" s="118"/>
      <c r="DH29" s="118"/>
      <c r="DI29" s="118"/>
      <c r="DJ29" s="118"/>
      <c r="DK29" s="118"/>
      <c r="DL29" s="118"/>
      <c r="DM29" s="118"/>
      <c r="DN29" s="118"/>
      <c r="DO29" s="118"/>
      <c r="DP29" s="118"/>
      <c r="DQ29" s="118"/>
      <c r="DR29" s="118"/>
      <c r="DS29" s="118"/>
      <c r="DT29" s="118"/>
      <c r="DU29" s="118"/>
      <c r="DV29" s="118"/>
      <c r="DW29" s="118"/>
      <c r="DX29" s="118"/>
      <c r="DY29" s="118"/>
      <c r="DZ29" s="118"/>
      <c r="EA29" s="118"/>
      <c r="EB29" s="118"/>
      <c r="EC29" s="118"/>
      <c r="ED29" s="118"/>
      <c r="EE29" s="118"/>
      <c r="EF29" s="118"/>
      <c r="EG29" s="118"/>
      <c r="EH29" s="118"/>
      <c r="EI29" s="118"/>
      <c r="EJ29" s="118"/>
      <c r="EK29" s="118"/>
      <c r="EL29" s="118"/>
      <c r="EM29" s="118"/>
      <c r="EN29" s="118"/>
      <c r="EO29" s="118"/>
      <c r="EP29" s="118"/>
      <c r="EQ29" s="118"/>
      <c r="ER29" s="118"/>
      <c r="ES29" s="118"/>
      <c r="ET29" s="118"/>
      <c r="EU29" s="118"/>
      <c r="EV29" s="118"/>
      <c r="EW29" s="118"/>
      <c r="EX29" s="118"/>
      <c r="EY29" s="119"/>
    </row>
    <row r="30" spans="1:155" ht="27" customHeight="1">
      <c r="A30" s="114"/>
      <c r="B30" s="115"/>
      <c r="C30" s="115"/>
      <c r="D30" s="115"/>
      <c r="E30" s="115"/>
      <c r="F30" s="115"/>
      <c r="G30" s="115"/>
      <c r="H30" s="115"/>
      <c r="I30" s="115"/>
      <c r="J30" s="115"/>
      <c r="K30" s="115"/>
      <c r="L30" s="115"/>
      <c r="M30" s="116"/>
      <c r="N30" s="120" t="s">
        <v>21</v>
      </c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1"/>
      <c r="AL30" s="121"/>
      <c r="AM30" s="121"/>
      <c r="AN30" s="121"/>
      <c r="AO30" s="121"/>
      <c r="AP30" s="121"/>
      <c r="AQ30" s="121"/>
      <c r="AR30" s="121"/>
      <c r="AS30" s="121"/>
      <c r="AT30" s="121"/>
      <c r="AU30" s="121"/>
      <c r="AV30" s="121"/>
      <c r="AW30" s="121"/>
      <c r="AX30" s="122"/>
      <c r="AY30" s="123"/>
      <c r="AZ30" s="124"/>
      <c r="BA30" s="124"/>
      <c r="BB30" s="124"/>
      <c r="BC30" s="124"/>
      <c r="BD30" s="124"/>
      <c r="BE30" s="124"/>
      <c r="BF30" s="124"/>
      <c r="BG30" s="124"/>
      <c r="BH30" s="124"/>
      <c r="BI30" s="124"/>
      <c r="BJ30" s="124"/>
      <c r="BK30" s="124"/>
      <c r="BL30" s="124"/>
      <c r="BM30" s="124"/>
      <c r="BN30" s="124"/>
      <c r="BO30" s="124"/>
      <c r="BP30" s="124"/>
      <c r="BQ30" s="124"/>
      <c r="BR30" s="124"/>
      <c r="BS30" s="124"/>
      <c r="BT30" s="124"/>
      <c r="BU30" s="124"/>
      <c r="BV30" s="124"/>
      <c r="BW30" s="124"/>
      <c r="BX30" s="124"/>
      <c r="BY30" s="124"/>
      <c r="BZ30" s="124"/>
      <c r="CA30" s="124"/>
      <c r="CB30" s="124"/>
      <c r="CC30" s="124"/>
      <c r="CD30" s="124"/>
      <c r="CE30" s="124"/>
      <c r="CF30" s="124"/>
      <c r="CG30" s="124"/>
      <c r="CH30" s="125"/>
      <c r="CI30" s="123"/>
      <c r="CJ30" s="124"/>
      <c r="CK30" s="124"/>
      <c r="CL30" s="124"/>
      <c r="CM30" s="124"/>
      <c r="CN30" s="124"/>
      <c r="CO30" s="124"/>
      <c r="CP30" s="124"/>
      <c r="CQ30" s="124"/>
      <c r="CR30" s="124"/>
      <c r="CS30" s="124"/>
      <c r="CT30" s="124"/>
      <c r="CU30" s="124"/>
      <c r="CV30" s="124"/>
      <c r="CW30" s="124"/>
      <c r="CX30" s="124"/>
      <c r="CY30" s="124"/>
      <c r="CZ30" s="124"/>
      <c r="DA30" s="124"/>
      <c r="DB30" s="124"/>
      <c r="DC30" s="124"/>
      <c r="DD30" s="124"/>
      <c r="DE30" s="124"/>
      <c r="DF30" s="124"/>
      <c r="DG30" s="124"/>
      <c r="DH30" s="124"/>
      <c r="DI30" s="124"/>
      <c r="DJ30" s="124"/>
      <c r="DK30" s="124"/>
      <c r="DL30" s="124"/>
      <c r="DM30" s="124"/>
      <c r="DN30" s="124"/>
      <c r="DO30" s="124"/>
      <c r="DP30" s="124"/>
      <c r="DQ30" s="124"/>
      <c r="DR30" s="125"/>
      <c r="DS30" s="123"/>
      <c r="DT30" s="124"/>
      <c r="DU30" s="124"/>
      <c r="DV30" s="124"/>
      <c r="DW30" s="124"/>
      <c r="DX30" s="124"/>
      <c r="DY30" s="124"/>
      <c r="DZ30" s="124"/>
      <c r="EA30" s="124"/>
      <c r="EB30" s="124"/>
      <c r="EC30" s="124"/>
      <c r="ED30" s="124"/>
      <c r="EE30" s="124"/>
      <c r="EF30" s="124"/>
      <c r="EG30" s="124"/>
      <c r="EH30" s="124"/>
      <c r="EI30" s="124"/>
      <c r="EJ30" s="124"/>
      <c r="EK30" s="124"/>
      <c r="EL30" s="124"/>
      <c r="EM30" s="124"/>
      <c r="EN30" s="124"/>
      <c r="EO30" s="124"/>
      <c r="EP30" s="124"/>
      <c r="EQ30" s="124"/>
      <c r="ER30" s="124"/>
      <c r="ES30" s="124"/>
      <c r="ET30" s="124"/>
      <c r="EU30" s="124"/>
      <c r="EV30" s="124"/>
      <c r="EW30" s="124"/>
      <c r="EX30" s="124"/>
      <c r="EY30" s="125"/>
    </row>
    <row r="31" spans="1:155" ht="13.5" thickBot="1">
      <c r="A31" s="95">
        <v>1</v>
      </c>
      <c r="B31" s="96"/>
      <c r="C31" s="96"/>
      <c r="D31" s="96"/>
      <c r="E31" s="96"/>
      <c r="F31" s="96"/>
      <c r="G31" s="96"/>
      <c r="H31" s="96"/>
      <c r="I31" s="96"/>
      <c r="J31" s="96"/>
      <c r="K31" s="96"/>
      <c r="L31" s="96"/>
      <c r="M31" s="97"/>
      <c r="N31" s="98">
        <v>2</v>
      </c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99"/>
      <c r="AE31" s="99"/>
      <c r="AF31" s="99"/>
      <c r="AG31" s="99"/>
      <c r="AH31" s="99"/>
      <c r="AI31" s="99"/>
      <c r="AJ31" s="99"/>
      <c r="AK31" s="99"/>
      <c r="AL31" s="99"/>
      <c r="AM31" s="99"/>
      <c r="AN31" s="99"/>
      <c r="AO31" s="99"/>
      <c r="AP31" s="99"/>
      <c r="AQ31" s="99"/>
      <c r="AR31" s="99"/>
      <c r="AS31" s="99"/>
      <c r="AT31" s="99"/>
      <c r="AU31" s="99"/>
      <c r="AV31" s="99"/>
      <c r="AW31" s="99"/>
      <c r="AX31" s="100"/>
      <c r="AY31" s="98">
        <v>3</v>
      </c>
      <c r="AZ31" s="99"/>
      <c r="BA31" s="99"/>
      <c r="BB31" s="99"/>
      <c r="BC31" s="99"/>
      <c r="BD31" s="99"/>
      <c r="BE31" s="99"/>
      <c r="BF31" s="99"/>
      <c r="BG31" s="99"/>
      <c r="BH31" s="99"/>
      <c r="BI31" s="99"/>
      <c r="BJ31" s="99"/>
      <c r="BK31" s="99"/>
      <c r="BL31" s="99"/>
      <c r="BM31" s="99"/>
      <c r="BN31" s="99"/>
      <c r="BO31" s="99"/>
      <c r="BP31" s="99"/>
      <c r="BQ31" s="99"/>
      <c r="BR31" s="99"/>
      <c r="BS31" s="99"/>
      <c r="BT31" s="99"/>
      <c r="BU31" s="99"/>
      <c r="BV31" s="99"/>
      <c r="BW31" s="99"/>
      <c r="BX31" s="99"/>
      <c r="BY31" s="99"/>
      <c r="BZ31" s="99"/>
      <c r="CA31" s="99"/>
      <c r="CB31" s="99"/>
      <c r="CC31" s="99"/>
      <c r="CD31" s="99"/>
      <c r="CE31" s="99"/>
      <c r="CF31" s="99"/>
      <c r="CG31" s="99"/>
      <c r="CH31" s="100"/>
      <c r="CI31" s="98">
        <v>4</v>
      </c>
      <c r="CJ31" s="99"/>
      <c r="CK31" s="99"/>
      <c r="CL31" s="99"/>
      <c r="CM31" s="99"/>
      <c r="CN31" s="99"/>
      <c r="CO31" s="99"/>
      <c r="CP31" s="99"/>
      <c r="CQ31" s="99"/>
      <c r="CR31" s="99"/>
      <c r="CS31" s="99"/>
      <c r="CT31" s="99"/>
      <c r="CU31" s="99"/>
      <c r="CV31" s="99"/>
      <c r="CW31" s="99"/>
      <c r="CX31" s="99"/>
      <c r="CY31" s="99"/>
      <c r="CZ31" s="99"/>
      <c r="DA31" s="99"/>
      <c r="DB31" s="99"/>
      <c r="DC31" s="99"/>
      <c r="DD31" s="99"/>
      <c r="DE31" s="99"/>
      <c r="DF31" s="99"/>
      <c r="DG31" s="99"/>
      <c r="DH31" s="99"/>
      <c r="DI31" s="99"/>
      <c r="DJ31" s="99"/>
      <c r="DK31" s="99"/>
      <c r="DL31" s="99"/>
      <c r="DM31" s="99"/>
      <c r="DN31" s="99"/>
      <c r="DO31" s="99"/>
      <c r="DP31" s="99"/>
      <c r="DQ31" s="99"/>
      <c r="DR31" s="100"/>
      <c r="DS31" s="98">
        <v>5</v>
      </c>
      <c r="DT31" s="99"/>
      <c r="DU31" s="99"/>
      <c r="DV31" s="99"/>
      <c r="DW31" s="99"/>
      <c r="DX31" s="99"/>
      <c r="DY31" s="99"/>
      <c r="DZ31" s="99"/>
      <c r="EA31" s="99"/>
      <c r="EB31" s="99"/>
      <c r="EC31" s="99"/>
      <c r="ED31" s="99"/>
      <c r="EE31" s="99"/>
      <c r="EF31" s="99"/>
      <c r="EG31" s="99"/>
      <c r="EH31" s="99"/>
      <c r="EI31" s="99"/>
      <c r="EJ31" s="99"/>
      <c r="EK31" s="99"/>
      <c r="EL31" s="99"/>
      <c r="EM31" s="99"/>
      <c r="EN31" s="99"/>
      <c r="EO31" s="99"/>
      <c r="EP31" s="99"/>
      <c r="EQ31" s="99"/>
      <c r="ER31" s="99"/>
      <c r="ES31" s="99"/>
      <c r="ET31" s="99"/>
      <c r="EU31" s="99"/>
      <c r="EV31" s="99"/>
      <c r="EW31" s="99"/>
      <c r="EX31" s="99"/>
      <c r="EY31" s="100"/>
    </row>
    <row r="32" spans="1:155" ht="13.5" thickBot="1">
      <c r="A32" s="101" t="s">
        <v>22</v>
      </c>
      <c r="B32" s="102"/>
      <c r="C32" s="102"/>
      <c r="D32" s="102"/>
      <c r="E32" s="102"/>
      <c r="F32" s="102"/>
      <c r="G32" s="102"/>
      <c r="H32" s="102"/>
      <c r="I32" s="102"/>
      <c r="J32" s="102"/>
      <c r="K32" s="102"/>
      <c r="L32" s="102"/>
      <c r="M32" s="103"/>
      <c r="N32" s="104" t="s">
        <v>236</v>
      </c>
      <c r="O32" s="105"/>
      <c r="P32" s="105"/>
      <c r="Q32" s="105"/>
      <c r="R32" s="105"/>
      <c r="S32" s="105"/>
      <c r="T32" s="105"/>
      <c r="U32" s="105"/>
      <c r="V32" s="105"/>
      <c r="W32" s="105"/>
      <c r="X32" s="105"/>
      <c r="Y32" s="105"/>
      <c r="Z32" s="105"/>
      <c r="AA32" s="105"/>
      <c r="AB32" s="105"/>
      <c r="AC32" s="105"/>
      <c r="AD32" s="105"/>
      <c r="AE32" s="105"/>
      <c r="AF32" s="105"/>
      <c r="AG32" s="105"/>
      <c r="AH32" s="105"/>
      <c r="AI32" s="105"/>
      <c r="AJ32" s="105"/>
      <c r="AK32" s="105"/>
      <c r="AL32" s="105"/>
      <c r="AM32" s="105"/>
      <c r="AN32" s="105"/>
      <c r="AO32" s="105"/>
      <c r="AP32" s="105"/>
      <c r="AQ32" s="105"/>
      <c r="AR32" s="105"/>
      <c r="AS32" s="105"/>
      <c r="AT32" s="105"/>
      <c r="AU32" s="105"/>
      <c r="AV32" s="105"/>
      <c r="AW32" s="105"/>
      <c r="AX32" s="106"/>
      <c r="AY32" s="107"/>
      <c r="AZ32" s="108"/>
      <c r="BA32" s="108"/>
      <c r="BB32" s="108"/>
      <c r="BC32" s="108"/>
      <c r="BD32" s="108"/>
      <c r="BE32" s="108"/>
      <c r="BF32" s="108"/>
      <c r="BG32" s="108"/>
      <c r="BH32" s="108"/>
      <c r="BI32" s="108"/>
      <c r="BJ32" s="108"/>
      <c r="BK32" s="108"/>
      <c r="BL32" s="108"/>
      <c r="BM32" s="108"/>
      <c r="BN32" s="108"/>
      <c r="BO32" s="108"/>
      <c r="BP32" s="108"/>
      <c r="BQ32" s="108"/>
      <c r="BR32" s="108"/>
      <c r="BS32" s="108"/>
      <c r="BT32" s="108"/>
      <c r="BU32" s="108"/>
      <c r="BV32" s="108"/>
      <c r="BW32" s="108"/>
      <c r="BX32" s="108"/>
      <c r="BY32" s="108"/>
      <c r="BZ32" s="108"/>
      <c r="CA32" s="108"/>
      <c r="CB32" s="108"/>
      <c r="CC32" s="108"/>
      <c r="CD32" s="108"/>
      <c r="CE32" s="108"/>
      <c r="CF32" s="108"/>
      <c r="CG32" s="108"/>
      <c r="CH32" s="109"/>
      <c r="CI32" s="107"/>
      <c r="CJ32" s="108"/>
      <c r="CK32" s="108"/>
      <c r="CL32" s="108"/>
      <c r="CM32" s="108"/>
      <c r="CN32" s="108"/>
      <c r="CO32" s="108"/>
      <c r="CP32" s="108"/>
      <c r="CQ32" s="108"/>
      <c r="CR32" s="108"/>
      <c r="CS32" s="108"/>
      <c r="CT32" s="108"/>
      <c r="CU32" s="108"/>
      <c r="CV32" s="108"/>
      <c r="CW32" s="108"/>
      <c r="CX32" s="108"/>
      <c r="CY32" s="108"/>
      <c r="CZ32" s="108"/>
      <c r="DA32" s="108"/>
      <c r="DB32" s="108"/>
      <c r="DC32" s="108"/>
      <c r="DD32" s="108"/>
      <c r="DE32" s="108"/>
      <c r="DF32" s="108"/>
      <c r="DG32" s="108"/>
      <c r="DH32" s="108"/>
      <c r="DI32" s="108"/>
      <c r="DJ32" s="108"/>
      <c r="DK32" s="108"/>
      <c r="DL32" s="108"/>
      <c r="DM32" s="108"/>
      <c r="DN32" s="108"/>
      <c r="DO32" s="108"/>
      <c r="DP32" s="108"/>
      <c r="DQ32" s="108"/>
      <c r="DR32" s="109"/>
      <c r="DS32" s="107"/>
      <c r="DT32" s="108"/>
      <c r="DU32" s="108"/>
      <c r="DV32" s="108"/>
      <c r="DW32" s="108"/>
      <c r="DX32" s="108"/>
      <c r="DY32" s="108"/>
      <c r="DZ32" s="108"/>
      <c r="EA32" s="108"/>
      <c r="EB32" s="108"/>
      <c r="EC32" s="108"/>
      <c r="ED32" s="108"/>
      <c r="EE32" s="108"/>
      <c r="EF32" s="108"/>
      <c r="EG32" s="108"/>
      <c r="EH32" s="108"/>
      <c r="EI32" s="108"/>
      <c r="EJ32" s="108"/>
      <c r="EK32" s="108"/>
      <c r="EL32" s="108"/>
      <c r="EM32" s="108"/>
      <c r="EN32" s="108"/>
      <c r="EO32" s="108"/>
      <c r="EP32" s="108"/>
      <c r="EQ32" s="108"/>
      <c r="ER32" s="108"/>
      <c r="ES32" s="108"/>
      <c r="ET32" s="108"/>
      <c r="EU32" s="108"/>
      <c r="EV32" s="108"/>
      <c r="EW32" s="108"/>
      <c r="EX32" s="108"/>
      <c r="EY32" s="109"/>
    </row>
  </sheetData>
  <sheetProtection password="CF72" sheet="1" objects="1" scenarios="1"/>
  <mergeCells count="40">
    <mergeCell ref="BZ10:CB10"/>
    <mergeCell ref="R1:EH1"/>
    <mergeCell ref="R3:EH3"/>
    <mergeCell ref="N5:EL5"/>
    <mergeCell ref="R7:EH7"/>
    <mergeCell ref="AB9:DX9"/>
    <mergeCell ref="DV22:ES23"/>
    <mergeCell ref="A13:CF14"/>
    <mergeCell ref="CG13:DM14"/>
    <mergeCell ref="DU13:ET13"/>
    <mergeCell ref="CG15:DM22"/>
    <mergeCell ref="DP15:EY18"/>
    <mergeCell ref="B18:E18"/>
    <mergeCell ref="F18:CF18"/>
    <mergeCell ref="DW19:DY19"/>
    <mergeCell ref="DZ19:EJ19"/>
    <mergeCell ref="EK19:EN19"/>
    <mergeCell ref="EO19:ER19"/>
    <mergeCell ref="DW20:DY20"/>
    <mergeCell ref="DZ20:EJ20"/>
    <mergeCell ref="EK20:EN20"/>
    <mergeCell ref="EO20:ER20"/>
    <mergeCell ref="AV25:EV25"/>
    <mergeCell ref="S27:EV27"/>
    <mergeCell ref="A29:M30"/>
    <mergeCell ref="N29:EY29"/>
    <mergeCell ref="N30:AX30"/>
    <mergeCell ref="AY30:CH30"/>
    <mergeCell ref="CI30:DR30"/>
    <mergeCell ref="DS30:EY30"/>
    <mergeCell ref="A32:M32"/>
    <mergeCell ref="N32:AX32"/>
    <mergeCell ref="AY32:CH32"/>
    <mergeCell ref="CI32:DR32"/>
    <mergeCell ref="DS32:EY32"/>
    <mergeCell ref="A31:M31"/>
    <mergeCell ref="N31:AX31"/>
    <mergeCell ref="AY31:CH31"/>
    <mergeCell ref="CI31:DR31"/>
    <mergeCell ref="DS31:EY31"/>
  </mergeCells>
  <pageMargins left="0.78740157480314965" right="0.70866141732283472" top="0.78740157480314965" bottom="0.39370078740157483" header="0.19685039370078741" footer="0.19685039370078741"/>
  <pageSetup paperSize="9" orientation="landscape" r:id="rId1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2:H22"/>
  <sheetViews>
    <sheetView workbookViewId="0">
      <selection activeCell="B16" sqref="B16"/>
    </sheetView>
  </sheetViews>
  <sheetFormatPr defaultRowHeight="12.75"/>
  <cols>
    <col min="1" max="1" width="49.42578125" customWidth="1"/>
    <col min="3" max="3" width="18.85546875" customWidth="1"/>
    <col min="5" max="5" width="10.42578125" customWidth="1"/>
    <col min="6" max="6" width="22.7109375" customWidth="1"/>
    <col min="7" max="7" width="8.140625" customWidth="1"/>
    <col min="8" max="8" width="21.85546875" customWidth="1"/>
  </cols>
  <sheetData>
    <row r="2" spans="1:8" ht="15">
      <c r="A2" s="166" t="s">
        <v>199</v>
      </c>
      <c r="B2" s="166"/>
      <c r="C2" s="166"/>
      <c r="D2" s="166"/>
      <c r="E2" s="166"/>
      <c r="F2" s="166"/>
      <c r="G2" s="166"/>
      <c r="H2" s="166"/>
    </row>
    <row r="3" spans="1:8">
      <c r="A3" s="167" t="s">
        <v>41</v>
      </c>
      <c r="B3" s="167"/>
      <c r="C3" s="167"/>
      <c r="D3" s="167"/>
      <c r="E3" s="167"/>
      <c r="F3" s="167"/>
      <c r="G3" s="167"/>
      <c r="H3" s="167"/>
    </row>
    <row r="6" spans="1:8" ht="51" customHeight="1">
      <c r="A6" s="168" t="s">
        <v>23</v>
      </c>
      <c r="B6" s="168" t="s">
        <v>24</v>
      </c>
      <c r="C6" s="168" t="s">
        <v>200</v>
      </c>
      <c r="D6" s="168" t="s">
        <v>25</v>
      </c>
      <c r="E6" s="168" t="s">
        <v>26</v>
      </c>
      <c r="F6" s="168"/>
      <c r="G6" s="168" t="s">
        <v>29</v>
      </c>
      <c r="H6" s="168"/>
    </row>
    <row r="7" spans="1:8">
      <c r="A7" s="168"/>
      <c r="B7" s="168"/>
      <c r="C7" s="168"/>
      <c r="D7" s="168"/>
      <c r="E7" s="81" t="s">
        <v>27</v>
      </c>
      <c r="F7" s="81" t="s">
        <v>28</v>
      </c>
      <c r="G7" s="81" t="s">
        <v>27</v>
      </c>
      <c r="H7" s="81" t="s">
        <v>28</v>
      </c>
    </row>
    <row r="8" spans="1:8">
      <c r="A8" s="60">
        <v>1</v>
      </c>
      <c r="B8" s="60">
        <v>2</v>
      </c>
      <c r="C8" s="60">
        <v>3</v>
      </c>
      <c r="D8" s="60">
        <v>4</v>
      </c>
      <c r="E8" s="60">
        <v>5</v>
      </c>
      <c r="F8" s="60">
        <v>6</v>
      </c>
      <c r="G8" s="60">
        <v>7</v>
      </c>
      <c r="H8" s="60">
        <v>8</v>
      </c>
    </row>
    <row r="9" spans="1:8" ht="41.25" customHeight="1">
      <c r="A9" s="61" t="s">
        <v>201</v>
      </c>
      <c r="B9" s="66">
        <v>1</v>
      </c>
      <c r="C9" s="73">
        <v>314</v>
      </c>
      <c r="D9" s="73">
        <v>106</v>
      </c>
      <c r="E9" s="73">
        <v>2</v>
      </c>
      <c r="F9" s="73">
        <v>0</v>
      </c>
      <c r="G9" s="73">
        <v>0</v>
      </c>
      <c r="H9" s="73">
        <v>0</v>
      </c>
    </row>
    <row r="10" spans="1:8">
      <c r="A10" s="62" t="s">
        <v>31</v>
      </c>
      <c r="B10" s="63">
        <v>2</v>
      </c>
      <c r="C10" s="73">
        <v>314</v>
      </c>
      <c r="D10" s="73">
        <v>165</v>
      </c>
      <c r="E10" s="73">
        <v>2</v>
      </c>
      <c r="F10" s="73">
        <v>1</v>
      </c>
      <c r="G10" s="73">
        <v>1</v>
      </c>
      <c r="H10" s="73">
        <v>1</v>
      </c>
    </row>
    <row r="11" spans="1:8">
      <c r="A11" s="62" t="s">
        <v>32</v>
      </c>
      <c r="B11" s="63">
        <v>3</v>
      </c>
      <c r="C11" s="73">
        <v>189</v>
      </c>
      <c r="D11" s="73">
        <v>97</v>
      </c>
      <c r="E11" s="73">
        <v>0</v>
      </c>
      <c r="F11" s="73">
        <v>0</v>
      </c>
      <c r="G11" s="73">
        <v>0</v>
      </c>
      <c r="H11" s="73">
        <v>0</v>
      </c>
    </row>
    <row r="12" spans="1:8">
      <c r="A12" s="62" t="s">
        <v>33</v>
      </c>
      <c r="B12" s="63">
        <v>4</v>
      </c>
      <c r="C12" s="73">
        <v>513</v>
      </c>
      <c r="D12" s="73">
        <v>280</v>
      </c>
      <c r="E12" s="73">
        <v>2</v>
      </c>
      <c r="F12" s="73">
        <v>0</v>
      </c>
      <c r="G12" s="73">
        <v>1</v>
      </c>
      <c r="H12" s="73">
        <v>0</v>
      </c>
    </row>
    <row r="13" spans="1:8">
      <c r="A13" s="62" t="s">
        <v>34</v>
      </c>
      <c r="B13" s="61"/>
      <c r="C13" s="72">
        <v>0</v>
      </c>
      <c r="D13" s="72">
        <v>0</v>
      </c>
      <c r="E13" s="72">
        <v>0</v>
      </c>
      <c r="F13" s="72">
        <v>0</v>
      </c>
      <c r="G13" s="72">
        <v>0</v>
      </c>
      <c r="H13" s="72">
        <v>0</v>
      </c>
    </row>
    <row r="14" spans="1:8">
      <c r="A14" s="64" t="s">
        <v>35</v>
      </c>
      <c r="B14" s="63">
        <v>5</v>
      </c>
      <c r="C14" s="73">
        <v>575</v>
      </c>
      <c r="D14" s="73">
        <v>344</v>
      </c>
      <c r="E14" s="73">
        <v>2</v>
      </c>
      <c r="F14" s="73">
        <v>1</v>
      </c>
      <c r="G14" s="73">
        <v>1</v>
      </c>
      <c r="H14" s="73">
        <v>1</v>
      </c>
    </row>
    <row r="15" spans="1:8">
      <c r="A15" s="64" t="s">
        <v>36</v>
      </c>
      <c r="B15" s="63">
        <v>6</v>
      </c>
      <c r="C15" s="73">
        <v>0</v>
      </c>
      <c r="D15" s="73">
        <v>0</v>
      </c>
      <c r="E15" s="73">
        <v>0</v>
      </c>
      <c r="F15" s="73">
        <v>0</v>
      </c>
      <c r="G15" s="73">
        <v>0</v>
      </c>
      <c r="H15" s="73">
        <v>0</v>
      </c>
    </row>
    <row r="16" spans="1:8">
      <c r="A16" s="62" t="s">
        <v>37</v>
      </c>
      <c r="B16" s="61"/>
      <c r="C16" s="72">
        <v>0</v>
      </c>
      <c r="D16" s="72">
        <v>0</v>
      </c>
      <c r="E16" s="72">
        <v>0</v>
      </c>
      <c r="F16" s="72">
        <v>0</v>
      </c>
      <c r="G16" s="72">
        <v>0</v>
      </c>
      <c r="H16" s="72">
        <v>0</v>
      </c>
    </row>
    <row r="17" spans="1:8">
      <c r="A17" s="64" t="s">
        <v>35</v>
      </c>
      <c r="B17" s="63">
        <v>7</v>
      </c>
      <c r="C17" s="73">
        <v>654</v>
      </c>
      <c r="D17" s="73">
        <v>291</v>
      </c>
      <c r="E17" s="73">
        <v>3</v>
      </c>
      <c r="F17" s="73">
        <v>0</v>
      </c>
      <c r="G17" s="73">
        <v>2</v>
      </c>
      <c r="H17" s="73">
        <v>0</v>
      </c>
    </row>
    <row r="18" spans="1:8">
      <c r="A18" s="64" t="s">
        <v>36</v>
      </c>
      <c r="B18" s="63">
        <v>8</v>
      </c>
      <c r="C18" s="73">
        <v>42</v>
      </c>
      <c r="D18" s="73">
        <v>16</v>
      </c>
      <c r="E18" s="73">
        <v>0</v>
      </c>
      <c r="F18" s="73">
        <v>0</v>
      </c>
      <c r="G18" s="73">
        <v>0</v>
      </c>
      <c r="H18" s="73">
        <v>0</v>
      </c>
    </row>
    <row r="19" spans="1:8">
      <c r="A19" s="61" t="s">
        <v>38</v>
      </c>
      <c r="B19" s="61"/>
      <c r="C19" s="72">
        <v>0</v>
      </c>
      <c r="D19" s="72">
        <v>0</v>
      </c>
      <c r="E19" s="72">
        <v>0</v>
      </c>
      <c r="F19" s="72">
        <v>0</v>
      </c>
      <c r="G19" s="72">
        <v>0</v>
      </c>
      <c r="H19" s="72">
        <v>0</v>
      </c>
    </row>
    <row r="20" spans="1:8">
      <c r="A20" s="62" t="s">
        <v>39</v>
      </c>
      <c r="B20" s="63">
        <v>9</v>
      </c>
      <c r="C20" s="73">
        <v>333</v>
      </c>
      <c r="D20" s="94" t="s">
        <v>194</v>
      </c>
      <c r="E20" s="73">
        <v>0</v>
      </c>
      <c r="F20" s="94" t="s">
        <v>194</v>
      </c>
      <c r="G20" s="73">
        <v>0</v>
      </c>
      <c r="H20" s="94" t="s">
        <v>194</v>
      </c>
    </row>
    <row r="21" spans="1:8">
      <c r="A21" s="62" t="s">
        <v>40</v>
      </c>
      <c r="B21" s="63">
        <v>10</v>
      </c>
      <c r="C21" s="73">
        <v>0</v>
      </c>
      <c r="D21" s="94" t="s">
        <v>194</v>
      </c>
      <c r="E21" s="73">
        <v>0</v>
      </c>
      <c r="F21" s="94" t="s">
        <v>194</v>
      </c>
      <c r="G21" s="73">
        <v>0</v>
      </c>
      <c r="H21" s="94" t="s">
        <v>194</v>
      </c>
    </row>
    <row r="22" spans="1:8">
      <c r="D22" s="77"/>
      <c r="F22" s="77"/>
      <c r="H22" s="77"/>
    </row>
  </sheetData>
  <sheetProtection password="CF72" sheet="1" objects="1" scenarios="1"/>
  <mergeCells count="8">
    <mergeCell ref="A2:H2"/>
    <mergeCell ref="A3:H3"/>
    <mergeCell ref="E6:F6"/>
    <mergeCell ref="G6:H6"/>
    <mergeCell ref="D6:D7"/>
    <mergeCell ref="C6:C7"/>
    <mergeCell ref="B6:B7"/>
    <mergeCell ref="A6:A7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:R17"/>
  <sheetViews>
    <sheetView workbookViewId="0">
      <selection activeCell="A7" sqref="A7"/>
    </sheetView>
  </sheetViews>
  <sheetFormatPr defaultRowHeight="12.75"/>
  <cols>
    <col min="1" max="1" width="45.140625" customWidth="1"/>
    <col min="4" max="4" width="6.7109375" customWidth="1"/>
    <col min="5" max="5" width="6.85546875" customWidth="1"/>
    <col min="6" max="6" width="7" customWidth="1"/>
    <col min="7" max="7" width="5.5703125" customWidth="1"/>
    <col min="8" max="8" width="5.140625" customWidth="1"/>
    <col min="9" max="9" width="7.5703125" customWidth="1"/>
    <col min="10" max="10" width="7.42578125" customWidth="1"/>
    <col min="11" max="11" width="6.42578125" customWidth="1"/>
    <col min="12" max="12" width="7" customWidth="1"/>
    <col min="13" max="13" width="6.140625" customWidth="1"/>
    <col min="14" max="14" width="4.85546875" customWidth="1"/>
    <col min="15" max="15" width="6.5703125" customWidth="1"/>
    <col min="16" max="16" width="7" customWidth="1"/>
    <col min="17" max="17" width="5.5703125" customWidth="1"/>
    <col min="18" max="18" width="8" customWidth="1"/>
  </cols>
  <sheetData>
    <row r="1" spans="1:18" ht="13.5">
      <c r="A1" s="170" t="s">
        <v>202</v>
      </c>
      <c r="B1" s="170"/>
      <c r="C1" s="170"/>
      <c r="D1" s="170"/>
      <c r="E1" s="170"/>
      <c r="F1" s="170"/>
      <c r="G1" s="170"/>
      <c r="H1" s="170"/>
      <c r="I1" s="170"/>
      <c r="J1" s="170"/>
      <c r="K1" s="170"/>
      <c r="L1" s="170"/>
      <c r="M1" s="170"/>
      <c r="N1" s="170"/>
      <c r="O1" s="170"/>
      <c r="P1" s="170"/>
      <c r="Q1" s="170"/>
      <c r="R1" s="170"/>
    </row>
    <row r="2" spans="1:18" ht="13.5">
      <c r="A2" s="170"/>
      <c r="B2" s="170"/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0"/>
      <c r="N2" s="170"/>
      <c r="O2" s="170"/>
      <c r="P2" s="170"/>
      <c r="Q2" s="170"/>
      <c r="R2" s="170"/>
    </row>
    <row r="3" spans="1:18" ht="13.5">
      <c r="A3" s="171"/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1"/>
      <c r="P3" s="171"/>
      <c r="Q3" s="171"/>
      <c r="R3" s="171"/>
    </row>
    <row r="4" spans="1:18">
      <c r="A4" s="169" t="s">
        <v>42</v>
      </c>
      <c r="B4" s="169" t="s">
        <v>43</v>
      </c>
      <c r="C4" s="169" t="s">
        <v>204</v>
      </c>
      <c r="D4" s="169"/>
      <c r="E4" s="169"/>
      <c r="F4" s="169"/>
      <c r="G4" s="169"/>
      <c r="H4" s="169"/>
      <c r="I4" s="169"/>
      <c r="J4" s="169"/>
      <c r="K4" s="169"/>
      <c r="L4" s="169"/>
      <c r="M4" s="169"/>
      <c r="N4" s="169"/>
      <c r="O4" s="169"/>
      <c r="P4" s="169"/>
      <c r="Q4" s="169"/>
      <c r="R4" s="169"/>
    </row>
    <row r="5" spans="1:18">
      <c r="A5" s="169"/>
      <c r="B5" s="169"/>
      <c r="C5" s="63" t="s">
        <v>45</v>
      </c>
      <c r="D5" s="63">
        <v>3</v>
      </c>
      <c r="E5" s="63">
        <v>4</v>
      </c>
      <c r="F5" s="63">
        <v>5</v>
      </c>
      <c r="G5" s="63">
        <v>6</v>
      </c>
      <c r="H5" s="63">
        <v>7</v>
      </c>
      <c r="I5" s="63">
        <v>8</v>
      </c>
      <c r="J5" s="63">
        <v>9</v>
      </c>
      <c r="K5" s="63">
        <v>10</v>
      </c>
      <c r="L5" s="63">
        <v>11</v>
      </c>
      <c r="M5" s="63">
        <v>12</v>
      </c>
      <c r="N5" s="63">
        <v>13</v>
      </c>
      <c r="O5" s="63">
        <v>14</v>
      </c>
      <c r="P5" s="63">
        <v>15</v>
      </c>
      <c r="Q5" s="63">
        <v>16</v>
      </c>
      <c r="R5" s="63">
        <v>17</v>
      </c>
    </row>
    <row r="6" spans="1:18">
      <c r="A6" s="63">
        <v>1</v>
      </c>
      <c r="B6" s="63">
        <v>2</v>
      </c>
      <c r="C6" s="63">
        <v>3</v>
      </c>
      <c r="D6" s="63">
        <v>4</v>
      </c>
      <c r="E6" s="63">
        <v>5</v>
      </c>
      <c r="F6" s="63">
        <v>6</v>
      </c>
      <c r="G6" s="63">
        <v>7</v>
      </c>
      <c r="H6" s="63">
        <v>8</v>
      </c>
      <c r="I6" s="63">
        <v>9</v>
      </c>
      <c r="J6" s="63">
        <v>10</v>
      </c>
      <c r="K6" s="63">
        <v>11</v>
      </c>
      <c r="L6" s="63">
        <v>12</v>
      </c>
      <c r="M6" s="63">
        <v>13</v>
      </c>
      <c r="N6" s="63">
        <v>14</v>
      </c>
      <c r="O6" s="63">
        <v>15</v>
      </c>
      <c r="P6" s="63">
        <v>16</v>
      </c>
      <c r="Q6" s="63">
        <v>17</v>
      </c>
      <c r="R6" s="63">
        <v>18</v>
      </c>
    </row>
    <row r="7" spans="1:18" ht="38.25">
      <c r="A7" s="61" t="s">
        <v>203</v>
      </c>
      <c r="B7" s="61"/>
      <c r="C7" s="61"/>
      <c r="D7" s="61"/>
      <c r="E7" s="61"/>
      <c r="F7" s="61"/>
      <c r="G7" s="61"/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</row>
    <row r="8" spans="1:18">
      <c r="A8" s="62" t="s">
        <v>30</v>
      </c>
      <c r="B8" s="63">
        <v>1</v>
      </c>
      <c r="C8" s="73">
        <v>7</v>
      </c>
      <c r="D8" s="73">
        <v>6</v>
      </c>
      <c r="E8" s="73">
        <v>23</v>
      </c>
      <c r="F8" s="73">
        <v>22</v>
      </c>
      <c r="G8" s="73">
        <v>20</v>
      </c>
      <c r="H8" s="73">
        <v>10</v>
      </c>
      <c r="I8" s="73">
        <v>30</v>
      </c>
      <c r="J8" s="73">
        <v>39</v>
      </c>
      <c r="K8" s="73">
        <v>27</v>
      </c>
      <c r="L8" s="73">
        <v>29</v>
      </c>
      <c r="M8" s="73">
        <v>32</v>
      </c>
      <c r="N8" s="73">
        <v>18</v>
      </c>
      <c r="O8" s="73">
        <v>23</v>
      </c>
      <c r="P8" s="73">
        <v>11</v>
      </c>
      <c r="Q8" s="73">
        <v>8</v>
      </c>
      <c r="R8" s="73">
        <v>9</v>
      </c>
    </row>
    <row r="9" spans="1:18">
      <c r="A9" s="62" t="s">
        <v>31</v>
      </c>
      <c r="B9" s="63">
        <v>2</v>
      </c>
      <c r="C9" s="73">
        <v>0</v>
      </c>
      <c r="D9" s="73">
        <v>4</v>
      </c>
      <c r="E9" s="73">
        <v>13</v>
      </c>
      <c r="F9" s="73">
        <v>18</v>
      </c>
      <c r="G9" s="73">
        <v>25</v>
      </c>
      <c r="H9" s="73">
        <v>18</v>
      </c>
      <c r="I9" s="73">
        <v>24</v>
      </c>
      <c r="J9" s="73">
        <v>17</v>
      </c>
      <c r="K9" s="73">
        <v>23</v>
      </c>
      <c r="L9" s="73">
        <v>44</v>
      </c>
      <c r="M9" s="73">
        <v>26</v>
      </c>
      <c r="N9" s="73">
        <v>7</v>
      </c>
      <c r="O9" s="73">
        <v>12</v>
      </c>
      <c r="P9" s="73">
        <v>37</v>
      </c>
      <c r="Q9" s="73">
        <v>25</v>
      </c>
      <c r="R9" s="73">
        <v>21</v>
      </c>
    </row>
    <row r="10" spans="1:18">
      <c r="A10" s="62" t="s">
        <v>32</v>
      </c>
      <c r="B10" s="63">
        <v>3</v>
      </c>
      <c r="C10" s="73">
        <v>0</v>
      </c>
      <c r="D10" s="73">
        <v>0</v>
      </c>
      <c r="E10" s="73">
        <v>0</v>
      </c>
      <c r="F10" s="73">
        <v>8</v>
      </c>
      <c r="G10" s="73">
        <v>13</v>
      </c>
      <c r="H10" s="73">
        <v>17</v>
      </c>
      <c r="I10" s="73">
        <v>5</v>
      </c>
      <c r="J10" s="73">
        <v>1</v>
      </c>
      <c r="K10" s="73">
        <v>5</v>
      </c>
      <c r="L10" s="73">
        <v>13</v>
      </c>
      <c r="M10" s="73">
        <v>12</v>
      </c>
      <c r="N10" s="73">
        <v>17</v>
      </c>
      <c r="O10" s="73">
        <v>48</v>
      </c>
      <c r="P10" s="73">
        <v>42</v>
      </c>
      <c r="Q10" s="73">
        <v>6</v>
      </c>
      <c r="R10" s="73">
        <v>2</v>
      </c>
    </row>
    <row r="11" spans="1:18">
      <c r="A11" s="62" t="s">
        <v>33</v>
      </c>
      <c r="B11" s="63">
        <v>4</v>
      </c>
      <c r="C11" s="73">
        <v>18</v>
      </c>
      <c r="D11" s="73">
        <v>10</v>
      </c>
      <c r="E11" s="73">
        <v>32</v>
      </c>
      <c r="F11" s="73">
        <v>32</v>
      </c>
      <c r="G11" s="73">
        <v>26</v>
      </c>
      <c r="H11" s="73">
        <v>32</v>
      </c>
      <c r="I11" s="73">
        <v>46</v>
      </c>
      <c r="J11" s="73">
        <v>33</v>
      </c>
      <c r="K11" s="73">
        <v>61</v>
      </c>
      <c r="L11" s="73">
        <v>38</v>
      </c>
      <c r="M11" s="73">
        <v>24</v>
      </c>
      <c r="N11" s="73">
        <v>27</v>
      </c>
      <c r="O11" s="73">
        <v>31</v>
      </c>
      <c r="P11" s="73">
        <v>43</v>
      </c>
      <c r="Q11" s="73">
        <v>34</v>
      </c>
      <c r="R11" s="73">
        <v>26</v>
      </c>
    </row>
    <row r="12" spans="1:18">
      <c r="A12" s="62" t="s">
        <v>34</v>
      </c>
      <c r="B12" s="61"/>
      <c r="C12" s="61">
        <v>0</v>
      </c>
      <c r="D12" s="61">
        <v>0</v>
      </c>
      <c r="E12" s="61">
        <v>0</v>
      </c>
      <c r="F12" s="61">
        <v>0</v>
      </c>
      <c r="G12" s="61">
        <v>0</v>
      </c>
      <c r="H12" s="61">
        <v>0</v>
      </c>
      <c r="I12" s="61">
        <v>0</v>
      </c>
      <c r="J12" s="61">
        <v>0</v>
      </c>
      <c r="K12" s="61">
        <v>0</v>
      </c>
      <c r="L12" s="61">
        <v>0</v>
      </c>
      <c r="M12" s="61">
        <v>0</v>
      </c>
      <c r="N12" s="61">
        <v>0</v>
      </c>
      <c r="O12" s="61">
        <v>0</v>
      </c>
      <c r="P12" s="61">
        <v>0</v>
      </c>
      <c r="Q12" s="61">
        <v>0</v>
      </c>
      <c r="R12" s="61">
        <v>0</v>
      </c>
    </row>
    <row r="13" spans="1:18">
      <c r="A13" s="64" t="s">
        <v>35</v>
      </c>
      <c r="B13" s="63">
        <v>5</v>
      </c>
      <c r="C13" s="73">
        <v>11</v>
      </c>
      <c r="D13" s="73">
        <v>19</v>
      </c>
      <c r="E13" s="73">
        <v>53</v>
      </c>
      <c r="F13" s="73">
        <v>75</v>
      </c>
      <c r="G13" s="73">
        <v>53</v>
      </c>
      <c r="H13" s="73">
        <v>68</v>
      </c>
      <c r="I13" s="73">
        <v>51</v>
      </c>
      <c r="J13" s="73">
        <v>38</v>
      </c>
      <c r="K13" s="73">
        <v>46</v>
      </c>
      <c r="L13" s="73">
        <v>35</v>
      </c>
      <c r="M13" s="73">
        <v>32</v>
      </c>
      <c r="N13" s="73">
        <v>14</v>
      </c>
      <c r="O13" s="73">
        <v>23</v>
      </c>
      <c r="P13" s="73">
        <v>39</v>
      </c>
      <c r="Q13" s="73">
        <v>10</v>
      </c>
      <c r="R13" s="73">
        <v>8</v>
      </c>
    </row>
    <row r="14" spans="1:18">
      <c r="A14" s="64" t="s">
        <v>36</v>
      </c>
      <c r="B14" s="63">
        <v>6</v>
      </c>
      <c r="C14" s="73">
        <v>0</v>
      </c>
      <c r="D14" s="73">
        <v>0</v>
      </c>
      <c r="E14" s="73">
        <v>0</v>
      </c>
      <c r="F14" s="73">
        <v>0</v>
      </c>
      <c r="G14" s="73">
        <v>0</v>
      </c>
      <c r="H14" s="73">
        <v>0</v>
      </c>
      <c r="I14" s="73">
        <v>0</v>
      </c>
      <c r="J14" s="73">
        <v>0</v>
      </c>
      <c r="K14" s="73">
        <v>0</v>
      </c>
      <c r="L14" s="73">
        <v>0</v>
      </c>
      <c r="M14" s="73">
        <v>0</v>
      </c>
      <c r="N14" s="73">
        <v>0</v>
      </c>
      <c r="O14" s="73">
        <v>0</v>
      </c>
      <c r="P14" s="73">
        <v>0</v>
      </c>
      <c r="Q14" s="73">
        <v>0</v>
      </c>
      <c r="R14" s="73">
        <v>0</v>
      </c>
    </row>
    <row r="15" spans="1:18">
      <c r="A15" s="62" t="s">
        <v>37</v>
      </c>
      <c r="B15" s="61"/>
      <c r="C15" s="61">
        <v>0</v>
      </c>
      <c r="D15" s="61">
        <v>0</v>
      </c>
      <c r="E15" s="61">
        <v>0</v>
      </c>
      <c r="F15" s="61">
        <v>0</v>
      </c>
      <c r="G15" s="61">
        <v>0</v>
      </c>
      <c r="H15" s="61">
        <v>0</v>
      </c>
      <c r="I15" s="61">
        <v>0</v>
      </c>
      <c r="J15" s="61">
        <v>0</v>
      </c>
      <c r="K15" s="61">
        <v>0</v>
      </c>
      <c r="L15" s="61">
        <v>0</v>
      </c>
      <c r="M15" s="61">
        <v>0</v>
      </c>
      <c r="N15" s="61">
        <v>0</v>
      </c>
      <c r="O15" s="61">
        <v>0</v>
      </c>
      <c r="P15" s="61">
        <v>0</v>
      </c>
      <c r="Q15" s="61">
        <v>0</v>
      </c>
      <c r="R15" s="61">
        <v>0</v>
      </c>
    </row>
    <row r="16" spans="1:18">
      <c r="A16" s="64" t="s">
        <v>35</v>
      </c>
      <c r="B16" s="63">
        <v>7</v>
      </c>
      <c r="C16" s="73">
        <v>10</v>
      </c>
      <c r="D16" s="73">
        <v>19</v>
      </c>
      <c r="E16" s="73">
        <v>36</v>
      </c>
      <c r="F16" s="73">
        <v>28</v>
      </c>
      <c r="G16" s="73">
        <v>23</v>
      </c>
      <c r="H16" s="73">
        <v>53</v>
      </c>
      <c r="I16" s="73">
        <v>64</v>
      </c>
      <c r="J16" s="73">
        <v>60</v>
      </c>
      <c r="K16" s="73">
        <v>79</v>
      </c>
      <c r="L16" s="73">
        <v>47</v>
      </c>
      <c r="M16" s="73">
        <v>49</v>
      </c>
      <c r="N16" s="73">
        <v>37</v>
      </c>
      <c r="O16" s="73">
        <v>53</v>
      </c>
      <c r="P16" s="73">
        <v>47</v>
      </c>
      <c r="Q16" s="73">
        <v>25</v>
      </c>
      <c r="R16" s="73">
        <v>24</v>
      </c>
    </row>
    <row r="17" spans="1:18">
      <c r="A17" s="64" t="s">
        <v>36</v>
      </c>
      <c r="B17" s="63">
        <v>8</v>
      </c>
      <c r="C17" s="73">
        <v>0</v>
      </c>
      <c r="D17" s="73">
        <v>0</v>
      </c>
      <c r="E17" s="73">
        <v>0</v>
      </c>
      <c r="F17" s="73">
        <v>0</v>
      </c>
      <c r="G17" s="73">
        <v>0</v>
      </c>
      <c r="H17" s="73">
        <v>0</v>
      </c>
      <c r="I17" s="73">
        <v>2</v>
      </c>
      <c r="J17" s="73">
        <v>5</v>
      </c>
      <c r="K17" s="73">
        <v>4</v>
      </c>
      <c r="L17" s="73">
        <v>8</v>
      </c>
      <c r="M17" s="73">
        <v>7</v>
      </c>
      <c r="N17" s="73">
        <v>5</v>
      </c>
      <c r="O17" s="73">
        <v>3</v>
      </c>
      <c r="P17" s="73">
        <v>6</v>
      </c>
      <c r="Q17" s="73">
        <v>2</v>
      </c>
      <c r="R17" s="73">
        <v>0</v>
      </c>
    </row>
  </sheetData>
  <sheetProtection password="CF72" sheet="1" objects="1" scenarios="1"/>
  <mergeCells count="6">
    <mergeCell ref="A4:A5"/>
    <mergeCell ref="B4:B5"/>
    <mergeCell ref="C4:R4"/>
    <mergeCell ref="A1:R1"/>
    <mergeCell ref="A2:R2"/>
    <mergeCell ref="A3:R3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Лист4"/>
  <dimension ref="A1:F18"/>
  <sheetViews>
    <sheetView workbookViewId="0">
      <selection activeCell="E23" sqref="E23"/>
    </sheetView>
  </sheetViews>
  <sheetFormatPr defaultRowHeight="12.75"/>
  <cols>
    <col min="1" max="1" width="42.28515625" customWidth="1"/>
    <col min="3" max="3" width="14.85546875" customWidth="1"/>
    <col min="4" max="4" width="13.7109375" customWidth="1"/>
    <col min="5" max="5" width="12" customWidth="1"/>
    <col min="6" max="6" width="21.140625" customWidth="1"/>
  </cols>
  <sheetData>
    <row r="1" spans="1:6">
      <c r="A1" s="172" t="s">
        <v>205</v>
      </c>
      <c r="B1" s="172"/>
      <c r="C1" s="172"/>
      <c r="D1" s="172"/>
      <c r="E1" s="172"/>
      <c r="F1" s="172"/>
    </row>
    <row r="2" spans="1:6">
      <c r="A2" s="172"/>
      <c r="B2" s="172"/>
      <c r="C2" s="172"/>
      <c r="D2" s="172"/>
      <c r="E2" s="172"/>
      <c r="F2" s="172"/>
    </row>
    <row r="3" spans="1:6">
      <c r="A3" s="173"/>
      <c r="B3" s="173"/>
      <c r="C3" s="173"/>
      <c r="D3" s="173"/>
      <c r="E3" s="173"/>
      <c r="F3" s="173"/>
    </row>
    <row r="4" spans="1:6">
      <c r="A4" s="174"/>
      <c r="B4" s="174"/>
      <c r="C4" s="174"/>
      <c r="D4" s="174"/>
      <c r="E4" s="174"/>
      <c r="F4" s="174"/>
    </row>
    <row r="5" spans="1:6">
      <c r="A5" s="169" t="s">
        <v>42</v>
      </c>
      <c r="B5" s="169" t="s">
        <v>43</v>
      </c>
      <c r="C5" s="169" t="s">
        <v>46</v>
      </c>
      <c r="D5" s="169"/>
      <c r="E5" s="169"/>
      <c r="F5" s="169" t="s">
        <v>206</v>
      </c>
    </row>
    <row r="6" spans="1:6" ht="51">
      <c r="A6" s="169"/>
      <c r="B6" s="169"/>
      <c r="C6" s="63" t="s">
        <v>47</v>
      </c>
      <c r="D6" s="63" t="s">
        <v>48</v>
      </c>
      <c r="E6" s="63" t="s">
        <v>49</v>
      </c>
      <c r="F6" s="169"/>
    </row>
    <row r="7" spans="1:6">
      <c r="A7" s="63">
        <v>1</v>
      </c>
      <c r="B7" s="63">
        <v>2</v>
      </c>
      <c r="C7" s="63">
        <v>3</v>
      </c>
      <c r="D7" s="63">
        <v>4</v>
      </c>
      <c r="E7" s="63">
        <v>5</v>
      </c>
      <c r="F7" s="63">
        <v>6</v>
      </c>
    </row>
    <row r="8" spans="1:6" ht="38.25">
      <c r="A8" s="61" t="s">
        <v>203</v>
      </c>
      <c r="B8" s="61"/>
      <c r="C8" s="61"/>
      <c r="D8" s="61"/>
      <c r="E8" s="61"/>
      <c r="F8" s="61"/>
    </row>
    <row r="9" spans="1:6">
      <c r="A9" s="62" t="s">
        <v>30</v>
      </c>
      <c r="B9" s="63">
        <v>1</v>
      </c>
      <c r="C9" s="73">
        <v>98</v>
      </c>
      <c r="D9" s="73">
        <v>90</v>
      </c>
      <c r="E9" s="73">
        <v>126</v>
      </c>
      <c r="F9" s="73">
        <v>0</v>
      </c>
    </row>
    <row r="10" spans="1:6">
      <c r="A10" s="62" t="s">
        <v>31</v>
      </c>
      <c r="B10" s="63">
        <v>2</v>
      </c>
      <c r="C10" s="73">
        <v>47</v>
      </c>
      <c r="D10" s="73">
        <v>181</v>
      </c>
      <c r="E10" s="73">
        <v>86</v>
      </c>
      <c r="F10" s="73">
        <v>0</v>
      </c>
    </row>
    <row r="11" spans="1:6">
      <c r="A11" s="62" t="s">
        <v>32</v>
      </c>
      <c r="B11" s="63">
        <v>3</v>
      </c>
      <c r="C11" s="73">
        <v>42</v>
      </c>
      <c r="D11" s="73">
        <v>86</v>
      </c>
      <c r="E11" s="73">
        <v>61</v>
      </c>
      <c r="F11" s="73">
        <v>0</v>
      </c>
    </row>
    <row r="12" spans="1:6">
      <c r="A12" s="62" t="s">
        <v>33</v>
      </c>
      <c r="B12" s="63">
        <v>4</v>
      </c>
      <c r="C12" s="73">
        <v>60</v>
      </c>
      <c r="D12" s="73">
        <v>346</v>
      </c>
      <c r="E12" s="73">
        <v>107</v>
      </c>
      <c r="F12" s="73">
        <v>0</v>
      </c>
    </row>
    <row r="13" spans="1:6">
      <c r="A13" s="62" t="s">
        <v>34</v>
      </c>
      <c r="B13" s="61"/>
      <c r="C13" s="61">
        <v>0</v>
      </c>
      <c r="D13" s="61">
        <v>0</v>
      </c>
      <c r="E13" s="61">
        <v>0</v>
      </c>
      <c r="F13" s="61">
        <v>0</v>
      </c>
    </row>
    <row r="14" spans="1:6">
      <c r="A14" s="64" t="s">
        <v>35</v>
      </c>
      <c r="B14" s="63">
        <v>5</v>
      </c>
      <c r="C14" s="73">
        <v>40</v>
      </c>
      <c r="D14" s="73">
        <v>238</v>
      </c>
      <c r="E14" s="73">
        <v>297</v>
      </c>
      <c r="F14" s="73">
        <v>0</v>
      </c>
    </row>
    <row r="15" spans="1:6">
      <c r="A15" s="64" t="s">
        <v>36</v>
      </c>
      <c r="B15" s="63">
        <v>6</v>
      </c>
      <c r="C15" s="73">
        <v>0</v>
      </c>
      <c r="D15" s="73">
        <v>0</v>
      </c>
      <c r="E15" s="73">
        <v>0</v>
      </c>
      <c r="F15" s="73">
        <v>0</v>
      </c>
    </row>
    <row r="16" spans="1:6">
      <c r="A16" s="62" t="s">
        <v>37</v>
      </c>
      <c r="B16" s="61"/>
      <c r="C16" s="61">
        <v>0</v>
      </c>
      <c r="D16" s="61">
        <v>0</v>
      </c>
      <c r="E16" s="61">
        <v>0</v>
      </c>
      <c r="F16" s="61">
        <v>0</v>
      </c>
    </row>
    <row r="17" spans="1:6">
      <c r="A17" s="64" t="s">
        <v>35</v>
      </c>
      <c r="B17" s="63">
        <v>7</v>
      </c>
      <c r="C17" s="73">
        <v>106</v>
      </c>
      <c r="D17" s="73">
        <v>360</v>
      </c>
      <c r="E17" s="73">
        <v>188</v>
      </c>
      <c r="F17" s="73">
        <v>0</v>
      </c>
    </row>
    <row r="18" spans="1:6">
      <c r="A18" s="64" t="s">
        <v>36</v>
      </c>
      <c r="B18" s="63">
        <v>8</v>
      </c>
      <c r="C18" s="73">
        <v>0</v>
      </c>
      <c r="D18" s="73">
        <v>0</v>
      </c>
      <c r="E18" s="73">
        <v>42</v>
      </c>
      <c r="F18" s="73">
        <v>0</v>
      </c>
    </row>
  </sheetData>
  <sheetProtection password="CF72" sheet="1" objects="1" scenarios="1"/>
  <mergeCells count="8">
    <mergeCell ref="A5:A6"/>
    <mergeCell ref="B5:B6"/>
    <mergeCell ref="C5:E5"/>
    <mergeCell ref="F5:F6"/>
    <mergeCell ref="A1:F1"/>
    <mergeCell ref="A2:F2"/>
    <mergeCell ref="A3:F3"/>
    <mergeCell ref="A4:F4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Лист5"/>
  <dimension ref="A1:H13"/>
  <sheetViews>
    <sheetView workbookViewId="0">
      <selection activeCell="J9" sqref="J9"/>
    </sheetView>
  </sheetViews>
  <sheetFormatPr defaultRowHeight="12.75"/>
  <cols>
    <col min="1" max="1" width="66" customWidth="1"/>
  </cols>
  <sheetData>
    <row r="1" spans="1:8" ht="24" customHeight="1">
      <c r="A1" s="177" t="s">
        <v>207</v>
      </c>
      <c r="B1" s="177"/>
      <c r="C1" s="177"/>
      <c r="D1" s="177"/>
      <c r="E1" s="177"/>
      <c r="F1" s="177"/>
      <c r="G1" s="177"/>
      <c r="H1" s="177"/>
    </row>
    <row r="2" spans="1:8">
      <c r="A2" s="172"/>
      <c r="B2" s="172"/>
      <c r="C2" s="172"/>
      <c r="D2" s="172"/>
      <c r="E2" s="172"/>
      <c r="F2" s="172"/>
      <c r="G2" s="172"/>
      <c r="H2" s="172"/>
    </row>
    <row r="3" spans="1:8">
      <c r="A3" s="172" t="s">
        <v>62</v>
      </c>
      <c r="B3" s="172"/>
      <c r="C3" s="172"/>
      <c r="D3" s="172"/>
      <c r="E3" s="172"/>
      <c r="F3" s="172"/>
      <c r="G3" s="172"/>
      <c r="H3" s="172"/>
    </row>
    <row r="4" spans="1:8">
      <c r="A4" s="172" t="s">
        <v>61</v>
      </c>
      <c r="B4" s="172"/>
      <c r="C4" s="172"/>
      <c r="D4" s="172"/>
      <c r="E4" s="172"/>
      <c r="F4" s="172"/>
      <c r="G4" s="172"/>
      <c r="H4" s="172"/>
    </row>
    <row r="5" spans="1:8">
      <c r="A5" s="172" t="s">
        <v>60</v>
      </c>
      <c r="B5" s="172"/>
      <c r="C5" s="172"/>
      <c r="D5" s="172"/>
      <c r="E5" s="172"/>
      <c r="F5" s="172"/>
      <c r="G5" s="172"/>
      <c r="H5" s="172"/>
    </row>
    <row r="6" spans="1:8">
      <c r="A6" s="173"/>
      <c r="B6" s="173"/>
      <c r="C6" s="173"/>
      <c r="D6" s="173"/>
      <c r="E6" s="173"/>
      <c r="F6" s="173"/>
      <c r="G6" s="173"/>
      <c r="H6" s="173"/>
    </row>
    <row r="7" spans="1:8">
      <c r="A7" s="175"/>
      <c r="B7" s="175"/>
      <c r="C7" s="175"/>
      <c r="D7" s="175"/>
      <c r="E7" s="175"/>
      <c r="F7" s="175"/>
      <c r="G7" s="175"/>
      <c r="H7" s="175"/>
    </row>
    <row r="8" spans="1:8">
      <c r="A8" s="169" t="s">
        <v>42</v>
      </c>
      <c r="B8" s="169" t="s">
        <v>43</v>
      </c>
      <c r="C8" s="169" t="s">
        <v>50</v>
      </c>
      <c r="D8" s="176" t="s">
        <v>51</v>
      </c>
      <c r="E8" s="176"/>
      <c r="F8" s="176"/>
      <c r="G8" s="176"/>
      <c r="H8" s="169" t="s">
        <v>52</v>
      </c>
    </row>
    <row r="9" spans="1:8" ht="178.5">
      <c r="A9" s="169"/>
      <c r="B9" s="169"/>
      <c r="C9" s="169"/>
      <c r="D9" s="63" t="s">
        <v>53</v>
      </c>
      <c r="E9" s="67" t="s">
        <v>54</v>
      </c>
      <c r="F9" s="63" t="s">
        <v>55</v>
      </c>
      <c r="G9" s="67" t="s">
        <v>56</v>
      </c>
      <c r="H9" s="169"/>
    </row>
    <row r="10" spans="1:8">
      <c r="A10" s="63">
        <v>1</v>
      </c>
      <c r="B10" s="63">
        <v>2</v>
      </c>
      <c r="C10" s="63">
        <v>3</v>
      </c>
      <c r="D10" s="63">
        <v>4</v>
      </c>
      <c r="E10" s="63">
        <v>5</v>
      </c>
      <c r="F10" s="63">
        <v>6</v>
      </c>
      <c r="G10" s="63">
        <v>7</v>
      </c>
      <c r="H10" s="63">
        <v>8</v>
      </c>
    </row>
    <row r="11" spans="1:8">
      <c r="A11" s="61" t="s">
        <v>57</v>
      </c>
      <c r="B11" s="63">
        <v>1</v>
      </c>
      <c r="C11" s="73">
        <v>85</v>
      </c>
      <c r="D11" s="73">
        <v>59</v>
      </c>
      <c r="E11" s="73">
        <v>56</v>
      </c>
      <c r="F11" s="73">
        <v>23</v>
      </c>
      <c r="G11" s="73">
        <v>17</v>
      </c>
      <c r="H11" s="73">
        <v>24</v>
      </c>
    </row>
    <row r="12" spans="1:8">
      <c r="A12" s="62" t="s">
        <v>58</v>
      </c>
      <c r="B12" s="63">
        <v>2</v>
      </c>
      <c r="C12" s="73">
        <v>49</v>
      </c>
      <c r="D12" s="73">
        <v>33</v>
      </c>
      <c r="E12" s="73">
        <v>31</v>
      </c>
      <c r="F12" s="73">
        <v>14</v>
      </c>
      <c r="G12" s="73">
        <v>11</v>
      </c>
      <c r="H12" s="73">
        <v>16</v>
      </c>
    </row>
    <row r="13" spans="1:8">
      <c r="A13" s="68" t="s">
        <v>59</v>
      </c>
      <c r="B13" s="63">
        <v>3</v>
      </c>
      <c r="C13" s="73">
        <v>69</v>
      </c>
      <c r="D13" s="73">
        <v>50</v>
      </c>
      <c r="E13" s="73">
        <v>49</v>
      </c>
      <c r="F13" s="73">
        <v>17</v>
      </c>
      <c r="G13" s="73">
        <v>13</v>
      </c>
      <c r="H13" s="73">
        <v>14</v>
      </c>
    </row>
  </sheetData>
  <sheetProtection password="CF72" sheet="1" objects="1" scenarios="1"/>
  <mergeCells count="12">
    <mergeCell ref="A1:H1"/>
    <mergeCell ref="A2:H2"/>
    <mergeCell ref="A3:H3"/>
    <mergeCell ref="A4:H4"/>
    <mergeCell ref="A5:H5"/>
    <mergeCell ref="A6:H6"/>
    <mergeCell ref="A7:H7"/>
    <mergeCell ref="A8:A9"/>
    <mergeCell ref="B8:B9"/>
    <mergeCell ref="C8:C9"/>
    <mergeCell ref="D8:G8"/>
    <mergeCell ref="H8:H9"/>
  </mergeCells>
  <hyperlinks>
    <hyperlink ref="D8" location="Par581" tooltip="3" display="Par581"/>
    <hyperlink ref="E9" location="Par582" tooltip="4" display="Par582"/>
    <hyperlink ref="G9" location="Par584" tooltip="6" display="Par584"/>
    <hyperlink ref="A13" location="Par588" tooltip="01" display="Par588"/>
  </hyperlink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Лист6"/>
  <dimension ref="A1:L21"/>
  <sheetViews>
    <sheetView topLeftCell="A22" workbookViewId="0">
      <selection activeCell="A4" sqref="A4:L4"/>
    </sheetView>
  </sheetViews>
  <sheetFormatPr defaultRowHeight="12.75"/>
  <cols>
    <col min="1" max="1" width="59.5703125" customWidth="1"/>
    <col min="2" max="2" width="9.42578125" customWidth="1"/>
    <col min="4" max="4" width="8.28515625" customWidth="1"/>
  </cols>
  <sheetData>
    <row r="1" spans="1:12">
      <c r="A1" s="172" t="s">
        <v>63</v>
      </c>
      <c r="B1" s="172"/>
      <c r="C1" s="172"/>
      <c r="D1" s="172"/>
      <c r="E1" s="172"/>
      <c r="F1" s="172"/>
      <c r="G1" s="172"/>
      <c r="H1" s="172"/>
      <c r="I1" s="172"/>
      <c r="J1" s="172"/>
      <c r="K1" s="172"/>
      <c r="L1" s="172"/>
    </row>
    <row r="2" spans="1:12">
      <c r="A2" s="172" t="s">
        <v>74</v>
      </c>
      <c r="B2" s="172"/>
      <c r="C2" s="172"/>
      <c r="D2" s="172"/>
      <c r="E2" s="172"/>
      <c r="F2" s="172"/>
      <c r="G2" s="172"/>
      <c r="H2" s="172"/>
      <c r="I2" s="172"/>
      <c r="J2" s="172"/>
      <c r="K2" s="172"/>
      <c r="L2" s="172"/>
    </row>
    <row r="3" spans="1:12" ht="13.5">
      <c r="A3" s="178"/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</row>
    <row r="4" spans="1:12" ht="13.5">
      <c r="A4" s="171"/>
      <c r="B4" s="171"/>
      <c r="C4" s="171"/>
      <c r="D4" s="171"/>
      <c r="E4" s="171"/>
      <c r="F4" s="171"/>
      <c r="G4" s="171"/>
      <c r="H4" s="171"/>
      <c r="I4" s="171"/>
      <c r="J4" s="171"/>
      <c r="K4" s="171"/>
      <c r="L4" s="171"/>
    </row>
    <row r="5" spans="1:12">
      <c r="A5" s="169" t="s">
        <v>42</v>
      </c>
      <c r="B5" s="169" t="s">
        <v>43</v>
      </c>
      <c r="C5" s="169" t="s">
        <v>44</v>
      </c>
      <c r="D5" s="169"/>
      <c r="E5" s="169"/>
      <c r="F5" s="169"/>
      <c r="G5" s="169"/>
      <c r="H5" s="169"/>
      <c r="I5" s="169"/>
      <c r="J5" s="169"/>
      <c r="K5" s="169"/>
      <c r="L5" s="169"/>
    </row>
    <row r="6" spans="1:12" ht="25.5">
      <c r="A6" s="169"/>
      <c r="B6" s="169"/>
      <c r="C6" s="63" t="s">
        <v>64</v>
      </c>
      <c r="D6" s="63" t="s">
        <v>65</v>
      </c>
      <c r="E6" s="63" t="s">
        <v>66</v>
      </c>
      <c r="F6" s="63" t="s">
        <v>67</v>
      </c>
      <c r="G6" s="63" t="s">
        <v>68</v>
      </c>
      <c r="H6" s="63" t="s">
        <v>69</v>
      </c>
      <c r="I6" s="63" t="s">
        <v>70</v>
      </c>
      <c r="J6" s="63" t="s">
        <v>71</v>
      </c>
      <c r="K6" s="63" t="s">
        <v>72</v>
      </c>
      <c r="L6" s="63" t="s">
        <v>73</v>
      </c>
    </row>
    <row r="7" spans="1:12">
      <c r="A7" s="63">
        <v>1</v>
      </c>
      <c r="B7" s="63">
        <v>2</v>
      </c>
      <c r="C7" s="63">
        <v>3</v>
      </c>
      <c r="D7" s="63">
        <v>4</v>
      </c>
      <c r="E7" s="63">
        <v>5</v>
      </c>
      <c r="F7" s="63">
        <v>6</v>
      </c>
      <c r="G7" s="63">
        <v>7</v>
      </c>
      <c r="H7" s="63">
        <v>8</v>
      </c>
      <c r="I7" s="63">
        <v>9</v>
      </c>
      <c r="J7" s="63">
        <v>10</v>
      </c>
      <c r="K7" s="63">
        <v>11</v>
      </c>
      <c r="L7" s="63">
        <v>12</v>
      </c>
    </row>
    <row r="8" spans="1:12">
      <c r="A8" s="61" t="s">
        <v>57</v>
      </c>
      <c r="B8" s="63">
        <v>1</v>
      </c>
      <c r="C8" s="73">
        <v>0</v>
      </c>
      <c r="D8" s="73">
        <v>1</v>
      </c>
      <c r="E8" s="73">
        <v>8</v>
      </c>
      <c r="F8" s="73">
        <v>5</v>
      </c>
      <c r="G8" s="73">
        <v>20</v>
      </c>
      <c r="H8" s="73">
        <v>18</v>
      </c>
      <c r="I8" s="73">
        <v>10</v>
      </c>
      <c r="J8" s="73">
        <v>13</v>
      </c>
      <c r="K8" s="73">
        <v>5</v>
      </c>
      <c r="L8" s="73">
        <v>5</v>
      </c>
    </row>
    <row r="9" spans="1:12">
      <c r="A9" s="62" t="s">
        <v>58</v>
      </c>
      <c r="B9" s="63">
        <v>2</v>
      </c>
      <c r="C9" s="73">
        <v>0</v>
      </c>
      <c r="D9" s="73">
        <v>1</v>
      </c>
      <c r="E9" s="73">
        <v>4</v>
      </c>
      <c r="F9" s="73">
        <v>3</v>
      </c>
      <c r="G9" s="73">
        <v>16</v>
      </c>
      <c r="H9" s="73">
        <v>9</v>
      </c>
      <c r="I9" s="73">
        <v>6</v>
      </c>
      <c r="J9" s="73">
        <v>5</v>
      </c>
      <c r="K9" s="73">
        <v>2</v>
      </c>
      <c r="L9" s="73">
        <v>3</v>
      </c>
    </row>
    <row r="10" spans="1:12">
      <c r="A10" s="68" t="s">
        <v>59</v>
      </c>
      <c r="B10" s="63">
        <v>3</v>
      </c>
      <c r="C10" s="73">
        <v>0</v>
      </c>
      <c r="D10" s="73">
        <v>1</v>
      </c>
      <c r="E10" s="73">
        <v>6</v>
      </c>
      <c r="F10" s="73">
        <v>4</v>
      </c>
      <c r="G10" s="73">
        <v>15</v>
      </c>
      <c r="H10" s="73">
        <v>17</v>
      </c>
      <c r="I10" s="73">
        <v>9</v>
      </c>
      <c r="J10" s="73">
        <v>10</v>
      </c>
      <c r="K10" s="73">
        <v>5</v>
      </c>
      <c r="L10" s="73">
        <v>2</v>
      </c>
    </row>
    <row r="13" spans="1:12">
      <c r="B13" s="80"/>
      <c r="C13" s="80"/>
      <c r="D13" s="80"/>
      <c r="E13" s="80"/>
      <c r="F13" s="80"/>
      <c r="G13" s="80"/>
      <c r="H13" s="80"/>
      <c r="I13" s="80"/>
      <c r="J13" s="80"/>
      <c r="K13" s="80"/>
      <c r="L13" s="80"/>
    </row>
    <row r="14" spans="1:12">
      <c r="A14" s="69"/>
      <c r="B14" s="83"/>
      <c r="C14" s="83"/>
      <c r="D14" s="74"/>
      <c r="E14" s="83"/>
      <c r="F14" s="83"/>
      <c r="G14" s="74"/>
      <c r="H14" s="83"/>
      <c r="I14" s="83"/>
      <c r="J14" s="82"/>
      <c r="K14" s="80"/>
      <c r="L14" s="80"/>
    </row>
    <row r="15" spans="1:12" ht="14.25">
      <c r="A15" s="65"/>
      <c r="B15" s="84"/>
      <c r="C15" s="84"/>
      <c r="D15" s="75"/>
      <c r="E15" s="84"/>
      <c r="F15" s="84"/>
      <c r="G15" s="75"/>
      <c r="H15" s="84"/>
      <c r="I15" s="84"/>
      <c r="J15" s="82"/>
      <c r="K15" s="80"/>
      <c r="L15" s="80"/>
    </row>
    <row r="16" spans="1:12" ht="13.5">
      <c r="A16" s="65"/>
      <c r="B16" s="83"/>
      <c r="C16" s="83"/>
      <c r="D16" s="74"/>
      <c r="E16" s="83"/>
      <c r="F16" s="83"/>
      <c r="G16" s="74"/>
      <c r="H16" s="74"/>
      <c r="I16" s="74"/>
      <c r="J16" s="82"/>
      <c r="K16" s="80"/>
      <c r="L16" s="80"/>
    </row>
    <row r="17" spans="1:12" ht="14.25">
      <c r="A17" s="65"/>
      <c r="B17" s="84"/>
      <c r="C17" s="84"/>
      <c r="D17" s="75"/>
      <c r="E17" s="84"/>
      <c r="F17" s="84"/>
      <c r="G17" s="74"/>
      <c r="H17" s="74"/>
      <c r="I17" s="74"/>
      <c r="J17" s="82"/>
      <c r="K17" s="80"/>
      <c r="L17" s="80"/>
    </row>
    <row r="18" spans="1:12">
      <c r="B18" s="80"/>
      <c r="C18" s="80"/>
      <c r="D18" s="80"/>
      <c r="E18" s="80"/>
      <c r="F18" s="80"/>
      <c r="G18" s="80"/>
      <c r="H18" s="80"/>
      <c r="I18" s="80"/>
      <c r="J18" s="80"/>
      <c r="K18" s="80"/>
      <c r="L18" s="80"/>
    </row>
    <row r="19" spans="1:12">
      <c r="B19" s="80"/>
      <c r="C19" s="80"/>
      <c r="D19" s="80"/>
      <c r="E19" s="80"/>
      <c r="F19" s="80"/>
      <c r="G19" s="80"/>
      <c r="H19" s="80"/>
      <c r="I19" s="80"/>
      <c r="J19" s="80"/>
      <c r="K19" s="80"/>
      <c r="L19" s="80"/>
    </row>
    <row r="20" spans="1:12">
      <c r="B20" s="80"/>
      <c r="C20" s="80"/>
      <c r="D20" s="80"/>
      <c r="E20" s="80"/>
      <c r="F20" s="80"/>
      <c r="G20" s="80"/>
      <c r="H20" s="80"/>
      <c r="I20" s="80"/>
      <c r="J20" s="80"/>
      <c r="K20" s="80"/>
      <c r="L20" s="80"/>
    </row>
    <row r="21" spans="1:12">
      <c r="B21" s="80"/>
      <c r="C21" s="80"/>
      <c r="D21" s="80"/>
      <c r="E21" s="80"/>
      <c r="F21" s="80"/>
      <c r="G21" s="80"/>
      <c r="H21" s="80"/>
      <c r="I21" s="80"/>
      <c r="J21" s="80"/>
      <c r="K21" s="80"/>
      <c r="L21" s="80"/>
    </row>
  </sheetData>
  <sheetProtection password="CF72" sheet="1" objects="1" scenarios="1"/>
  <mergeCells count="7">
    <mergeCell ref="A5:A6"/>
    <mergeCell ref="B5:B6"/>
    <mergeCell ref="C5:L5"/>
    <mergeCell ref="A1:L1"/>
    <mergeCell ref="A2:L2"/>
    <mergeCell ref="A3:L3"/>
    <mergeCell ref="A4:L4"/>
  </mergeCells>
  <hyperlinks>
    <hyperlink ref="A10" location="Par644" tooltip="01" display="Par644"/>
  </hyperlink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Лист8"/>
  <dimension ref="A1:I40"/>
  <sheetViews>
    <sheetView topLeftCell="A19" workbookViewId="0">
      <selection activeCell="C33" sqref="C33"/>
    </sheetView>
  </sheetViews>
  <sheetFormatPr defaultRowHeight="12.75"/>
  <cols>
    <col min="1" max="1" width="67.5703125" style="80" customWidth="1"/>
    <col min="2" max="2" width="9.140625" style="80"/>
    <col min="3" max="3" width="30" style="80" customWidth="1"/>
    <col min="4" max="16384" width="9.140625" style="80"/>
  </cols>
  <sheetData>
    <row r="1" spans="1:4" ht="21" customHeight="1">
      <c r="A1" s="183" t="s">
        <v>208</v>
      </c>
      <c r="B1" s="183"/>
      <c r="C1" s="183"/>
    </row>
    <row r="2" spans="1:4" ht="29.25" customHeight="1">
      <c r="A2" s="184" t="s">
        <v>209</v>
      </c>
      <c r="B2" s="184"/>
      <c r="C2" s="184"/>
    </row>
    <row r="4" spans="1:4" ht="25.5">
      <c r="A4" s="85" t="s">
        <v>210</v>
      </c>
      <c r="B4" s="85" t="s">
        <v>24</v>
      </c>
      <c r="C4" s="85" t="s">
        <v>211</v>
      </c>
      <c r="D4" s="86"/>
    </row>
    <row r="5" spans="1:4" ht="15.75">
      <c r="A5" s="85">
        <v>1</v>
      </c>
      <c r="B5" s="85">
        <v>2</v>
      </c>
      <c r="C5" s="85">
        <v>3</v>
      </c>
      <c r="D5" s="87"/>
    </row>
    <row r="6" spans="1:4" ht="25.5">
      <c r="A6" s="88" t="s">
        <v>212</v>
      </c>
      <c r="B6" s="85">
        <v>1</v>
      </c>
      <c r="C6" s="85">
        <v>58.1</v>
      </c>
      <c r="D6" s="87"/>
    </row>
    <row r="7" spans="1:4" ht="15.75">
      <c r="A7" s="88" t="s">
        <v>213</v>
      </c>
      <c r="B7" s="85">
        <v>2</v>
      </c>
      <c r="C7" s="85">
        <v>0</v>
      </c>
      <c r="D7" s="89"/>
    </row>
    <row r="8" spans="1:4" ht="25.5">
      <c r="A8" s="88" t="s">
        <v>214</v>
      </c>
      <c r="B8" s="85">
        <v>3</v>
      </c>
      <c r="C8" s="85">
        <v>58.1</v>
      </c>
      <c r="D8" s="89"/>
    </row>
    <row r="9" spans="1:4" ht="38.25">
      <c r="A9" s="88" t="s">
        <v>215</v>
      </c>
      <c r="B9" s="85">
        <v>4</v>
      </c>
      <c r="C9" s="85">
        <v>0</v>
      </c>
      <c r="D9" s="89"/>
    </row>
    <row r="10" spans="1:4">
      <c r="A10" s="88" t="s">
        <v>216</v>
      </c>
      <c r="B10" s="185">
        <v>5</v>
      </c>
      <c r="C10" s="185">
        <v>0</v>
      </c>
      <c r="D10" s="187"/>
    </row>
    <row r="11" spans="1:4">
      <c r="A11" s="88" t="s">
        <v>217</v>
      </c>
      <c r="B11" s="186"/>
      <c r="C11" s="186"/>
      <c r="D11" s="187"/>
    </row>
    <row r="12" spans="1:4" ht="15.75">
      <c r="A12" s="88" t="s">
        <v>218</v>
      </c>
      <c r="B12" s="85">
        <v>6</v>
      </c>
      <c r="C12" s="85">
        <v>0</v>
      </c>
      <c r="D12" s="87"/>
    </row>
    <row r="13" spans="1:4" ht="28.5">
      <c r="A13" s="88" t="s">
        <v>219</v>
      </c>
      <c r="B13" s="85">
        <v>7</v>
      </c>
      <c r="C13" s="85">
        <v>9.9</v>
      </c>
      <c r="D13" s="87"/>
    </row>
    <row r="14" spans="1:4" ht="15.75">
      <c r="A14" s="88" t="s">
        <v>220</v>
      </c>
      <c r="B14" s="85">
        <v>8</v>
      </c>
      <c r="C14" s="85">
        <v>9.9</v>
      </c>
      <c r="D14" s="87"/>
    </row>
    <row r="15" spans="1:4" ht="15.75">
      <c r="A15" s="88" t="s">
        <v>221</v>
      </c>
      <c r="B15" s="85">
        <v>9</v>
      </c>
      <c r="C15" s="85">
        <v>3.1</v>
      </c>
      <c r="D15" s="87"/>
    </row>
    <row r="16" spans="1:4" ht="15.75">
      <c r="A16" s="88" t="s">
        <v>222</v>
      </c>
      <c r="B16" s="85">
        <v>10</v>
      </c>
      <c r="C16" s="85">
        <v>0</v>
      </c>
      <c r="D16" s="87"/>
    </row>
    <row r="17" spans="1:4" ht="38.25">
      <c r="A17" s="88" t="s">
        <v>223</v>
      </c>
      <c r="B17" s="85">
        <v>11</v>
      </c>
      <c r="C17" s="85">
        <v>0</v>
      </c>
      <c r="D17" s="89"/>
    </row>
    <row r="18" spans="1:4" ht="15.75">
      <c r="A18" s="88" t="s">
        <v>224</v>
      </c>
      <c r="B18" s="85">
        <v>12</v>
      </c>
      <c r="C18" s="85">
        <v>0</v>
      </c>
      <c r="D18" s="87"/>
    </row>
    <row r="22" spans="1:4">
      <c r="A22" s="167" t="s">
        <v>225</v>
      </c>
      <c r="B22" s="167"/>
      <c r="C22" s="167"/>
    </row>
    <row r="24" spans="1:4" ht="25.5">
      <c r="A24" s="85" t="s">
        <v>210</v>
      </c>
      <c r="B24" s="85" t="s">
        <v>24</v>
      </c>
      <c r="C24" s="85" t="s">
        <v>211</v>
      </c>
    </row>
    <row r="25" spans="1:4">
      <c r="A25" s="85">
        <v>1</v>
      </c>
      <c r="B25" s="85">
        <v>2</v>
      </c>
      <c r="C25" s="85">
        <v>3</v>
      </c>
    </row>
    <row r="26" spans="1:4" ht="25.5">
      <c r="A26" s="90" t="s">
        <v>226</v>
      </c>
      <c r="B26" s="85">
        <v>1</v>
      </c>
      <c r="C26" s="85">
        <v>58.1</v>
      </c>
    </row>
    <row r="27" spans="1:4">
      <c r="A27" s="91" t="s">
        <v>227</v>
      </c>
      <c r="B27" s="85"/>
      <c r="C27" s="85">
        <v>0</v>
      </c>
    </row>
    <row r="28" spans="1:4">
      <c r="A28" s="91" t="s">
        <v>228</v>
      </c>
      <c r="B28" s="85">
        <v>2</v>
      </c>
      <c r="C28" s="85">
        <v>0</v>
      </c>
    </row>
    <row r="29" spans="1:4">
      <c r="A29" s="91" t="s">
        <v>229</v>
      </c>
      <c r="B29" s="85">
        <v>3</v>
      </c>
      <c r="C29" s="85">
        <v>58.1</v>
      </c>
    </row>
    <row r="30" spans="1:4">
      <c r="A30" s="91" t="s">
        <v>230</v>
      </c>
      <c r="B30" s="85">
        <v>4</v>
      </c>
      <c r="C30" s="85">
        <v>0</v>
      </c>
    </row>
    <row r="31" spans="1:4">
      <c r="A31" s="92" t="s">
        <v>231</v>
      </c>
      <c r="B31" s="181">
        <v>5</v>
      </c>
      <c r="C31" s="181">
        <v>0</v>
      </c>
    </row>
    <row r="32" spans="1:4">
      <c r="A32" s="92" t="s">
        <v>232</v>
      </c>
      <c r="B32" s="181"/>
      <c r="C32" s="181"/>
    </row>
    <row r="33" spans="1:9">
      <c r="A33" s="92" t="s">
        <v>233</v>
      </c>
      <c r="B33" s="85">
        <v>6</v>
      </c>
      <c r="C33" s="85">
        <v>0</v>
      </c>
    </row>
    <row r="37" spans="1:9" ht="38.25">
      <c r="A37" s="78" t="s">
        <v>75</v>
      </c>
      <c r="B37" s="93"/>
      <c r="C37" s="93"/>
      <c r="D37" s="74"/>
      <c r="E37" s="179"/>
      <c r="F37" s="179"/>
      <c r="G37" s="74"/>
      <c r="H37" s="179"/>
      <c r="I37" s="179"/>
    </row>
    <row r="38" spans="1:9" ht="14.25">
      <c r="A38" s="79" t="s">
        <v>76</v>
      </c>
      <c r="B38" s="180" t="s">
        <v>77</v>
      </c>
      <c r="C38" s="180"/>
      <c r="D38" s="75"/>
      <c r="E38" s="180" t="s">
        <v>78</v>
      </c>
      <c r="F38" s="180"/>
      <c r="G38" s="75"/>
      <c r="H38" s="182" t="s">
        <v>79</v>
      </c>
      <c r="I38" s="182"/>
    </row>
    <row r="39" spans="1:9" ht="13.5">
      <c r="A39" s="79"/>
      <c r="B39" s="179"/>
      <c r="C39" s="179"/>
      <c r="D39" s="74"/>
      <c r="E39" s="179"/>
      <c r="F39" s="179"/>
      <c r="G39" s="76"/>
      <c r="H39" s="76"/>
      <c r="I39" s="76"/>
    </row>
    <row r="40" spans="1:9" ht="14.25">
      <c r="A40" s="79"/>
      <c r="B40" s="180" t="s">
        <v>80</v>
      </c>
      <c r="C40" s="180"/>
      <c r="D40" s="75"/>
      <c r="E40" s="180" t="s">
        <v>81</v>
      </c>
      <c r="F40" s="180"/>
      <c r="G40" s="76"/>
      <c r="H40" s="76"/>
      <c r="I40" s="76"/>
    </row>
  </sheetData>
  <mergeCells count="17">
    <mergeCell ref="H37:I37"/>
    <mergeCell ref="B38:C38"/>
    <mergeCell ref="E38:F38"/>
    <mergeCell ref="H38:I38"/>
    <mergeCell ref="A1:C1"/>
    <mergeCell ref="A2:C2"/>
    <mergeCell ref="B10:B11"/>
    <mergeCell ref="C10:C11"/>
    <mergeCell ref="D10:D11"/>
    <mergeCell ref="A22:C22"/>
    <mergeCell ref="B39:C39"/>
    <mergeCell ref="E39:F39"/>
    <mergeCell ref="B40:C40"/>
    <mergeCell ref="E40:F40"/>
    <mergeCell ref="B31:B32"/>
    <mergeCell ref="C31:C32"/>
    <mergeCell ref="E37:F37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Лист7"/>
  <dimension ref="A1:O113"/>
  <sheetViews>
    <sheetView workbookViewId="0">
      <selection activeCell="B19" sqref="B19:O19"/>
    </sheetView>
  </sheetViews>
  <sheetFormatPr defaultRowHeight="12.75"/>
  <cols>
    <col min="1" max="1" width="16.5703125" customWidth="1"/>
  </cols>
  <sheetData>
    <row r="1" spans="1:15" ht="20.25">
      <c r="A1" s="70">
        <f>COUNTIF(A4:A430,"ОШИБКА")</f>
        <v>0</v>
      </c>
      <c r="B1" s="189" t="s">
        <v>82</v>
      </c>
      <c r="C1" s="189"/>
      <c r="D1" s="189"/>
      <c r="E1" s="189"/>
    </row>
    <row r="3" spans="1:15" s="71" customFormat="1">
      <c r="A3" s="71" t="str">
        <f>IF('1.1'!C9&gt;='1.1'!D9,"ПРАВИЛЬНО","ОШИБКА")</f>
        <v>ПРАВИЛЬНО</v>
      </c>
      <c r="B3" s="188" t="s">
        <v>83</v>
      </c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8"/>
    </row>
    <row r="4" spans="1:15" ht="12.75" customHeight="1">
      <c r="A4" s="71" t="str">
        <f>IF('1.1'!C10&gt;='1.1'!D10,"ПРАВИЛЬНО","ОШИБКА")</f>
        <v>ПРАВИЛЬНО</v>
      </c>
      <c r="B4" s="188" t="s">
        <v>84</v>
      </c>
      <c r="C4" s="188"/>
      <c r="D4" s="188"/>
      <c r="E4" s="188"/>
      <c r="F4" s="188"/>
      <c r="G4" s="188"/>
      <c r="H4" s="188"/>
      <c r="I4" s="188"/>
      <c r="J4" s="188"/>
      <c r="K4" s="188"/>
      <c r="L4" s="188"/>
      <c r="M4" s="188"/>
      <c r="N4" s="188"/>
      <c r="O4" s="188"/>
    </row>
    <row r="5" spans="1:15" ht="12.75" customHeight="1">
      <c r="A5" s="71" t="str">
        <f>IF('1.1'!C11&gt;='1.1'!D11,"ПРАВИЛЬНО","ОШИБКА")</f>
        <v>ПРАВИЛЬНО</v>
      </c>
      <c r="B5" s="188" t="s">
        <v>85</v>
      </c>
      <c r="C5" s="188"/>
      <c r="D5" s="188"/>
      <c r="E5" s="188"/>
      <c r="F5" s="188"/>
      <c r="G5" s="188"/>
      <c r="H5" s="188"/>
      <c r="I5" s="188"/>
      <c r="J5" s="188"/>
      <c r="K5" s="188"/>
      <c r="L5" s="188"/>
      <c r="M5" s="188"/>
      <c r="N5" s="188"/>
      <c r="O5" s="188"/>
    </row>
    <row r="6" spans="1:15" ht="12.75" customHeight="1">
      <c r="A6" s="71" t="str">
        <f>IF('1.1'!C12&gt;='1.1'!D12,"ПРАВИЛЬНО","ОШИБКА")</f>
        <v>ПРАВИЛЬНО</v>
      </c>
      <c r="B6" s="188" t="s">
        <v>86</v>
      </c>
      <c r="C6" s="188"/>
      <c r="D6" s="188"/>
      <c r="E6" s="188"/>
      <c r="F6" s="188"/>
      <c r="G6" s="188"/>
      <c r="H6" s="188"/>
      <c r="I6" s="188"/>
      <c r="J6" s="188"/>
      <c r="K6" s="188"/>
      <c r="L6" s="188"/>
      <c r="M6" s="188"/>
      <c r="N6" s="188"/>
      <c r="O6" s="188"/>
    </row>
    <row r="7" spans="1:15" ht="12.75" customHeight="1">
      <c r="A7" s="71" t="str">
        <f>IF('1.1'!C14&gt;='1.1'!D14,"ПРАВИЛЬНО","ОШИБКА")</f>
        <v>ПРАВИЛЬНО</v>
      </c>
      <c r="B7" s="188" t="s">
        <v>87</v>
      </c>
      <c r="C7" s="188"/>
      <c r="D7" s="188"/>
      <c r="E7" s="188"/>
      <c r="F7" s="188"/>
      <c r="G7" s="188"/>
      <c r="H7" s="188"/>
      <c r="I7" s="188"/>
      <c r="J7" s="188"/>
      <c r="K7" s="188"/>
      <c r="L7" s="188"/>
      <c r="M7" s="188"/>
      <c r="N7" s="188"/>
      <c r="O7" s="188"/>
    </row>
    <row r="8" spans="1:15" ht="12.75" customHeight="1">
      <c r="A8" s="71" t="str">
        <f>IF('1.1'!C15&gt;='1.1'!D15,"ПРАВИЛЬНО","ОШИБКА")</f>
        <v>ПРАВИЛЬНО</v>
      </c>
      <c r="B8" s="188" t="s">
        <v>88</v>
      </c>
      <c r="C8" s="188"/>
      <c r="D8" s="188"/>
      <c r="E8" s="188"/>
      <c r="F8" s="188"/>
      <c r="G8" s="188"/>
      <c r="H8" s="188"/>
      <c r="I8" s="188"/>
      <c r="J8" s="188"/>
      <c r="K8" s="188"/>
      <c r="L8" s="188"/>
      <c r="M8" s="188"/>
      <c r="N8" s="188"/>
      <c r="O8" s="188"/>
    </row>
    <row r="9" spans="1:15" ht="12.75" customHeight="1">
      <c r="A9" s="71" t="str">
        <f>IF('1.1'!C17&gt;='1.1'!D17,"ПРАВИЛЬНО","ОШИБКА")</f>
        <v>ПРАВИЛЬНО</v>
      </c>
      <c r="B9" s="188" t="s">
        <v>89</v>
      </c>
      <c r="C9" s="188"/>
      <c r="D9" s="188"/>
      <c r="E9" s="188"/>
      <c r="F9" s="188"/>
      <c r="G9" s="188"/>
      <c r="H9" s="188"/>
      <c r="I9" s="188"/>
      <c r="J9" s="188"/>
      <c r="K9" s="188"/>
      <c r="L9" s="188"/>
      <c r="M9" s="188"/>
      <c r="N9" s="188"/>
      <c r="O9" s="188"/>
    </row>
    <row r="10" spans="1:15" ht="12.75" customHeight="1">
      <c r="A10" s="71" t="str">
        <f>IF('1.1'!C18&gt;='1.1'!D18,"ПРАВИЛЬНО","ОШИБКА")</f>
        <v>ПРАВИЛЬНО</v>
      </c>
      <c r="B10" s="188" t="s">
        <v>90</v>
      </c>
      <c r="C10" s="188"/>
      <c r="D10" s="188"/>
      <c r="E10" s="188"/>
      <c r="F10" s="188"/>
      <c r="G10" s="188"/>
      <c r="H10" s="188"/>
      <c r="I10" s="188"/>
      <c r="J10" s="188"/>
      <c r="K10" s="188"/>
      <c r="L10" s="188"/>
      <c r="M10" s="188"/>
      <c r="N10" s="188"/>
      <c r="O10" s="188"/>
    </row>
    <row r="11" spans="1:15" ht="12.75" customHeight="1">
      <c r="A11" s="71" t="e">
        <f>IF('1.1'!#REF!&gt;='1.1'!#REF!,"ПРАВИЛЬНО","ОШИБКА")</f>
        <v>#REF!</v>
      </c>
      <c r="B11" s="188" t="s">
        <v>91</v>
      </c>
      <c r="C11" s="188"/>
      <c r="D11" s="188"/>
      <c r="E11" s="188"/>
      <c r="F11" s="188"/>
      <c r="G11" s="188"/>
      <c r="H11" s="188"/>
      <c r="I11" s="188"/>
      <c r="J11" s="188"/>
      <c r="K11" s="188"/>
      <c r="L11" s="188"/>
      <c r="M11" s="188"/>
      <c r="N11" s="188"/>
      <c r="O11" s="188"/>
    </row>
    <row r="12" spans="1:15" ht="12.75" customHeight="1">
      <c r="A12" s="71" t="str">
        <f>IF('1.1'!C9&gt;='1.1'!E9,"ПРАВИЛЬНО","ОШИБКА")</f>
        <v>ПРАВИЛЬНО</v>
      </c>
      <c r="B12" s="188" t="s">
        <v>92</v>
      </c>
      <c r="C12" s="188"/>
      <c r="D12" s="188"/>
      <c r="E12" s="188"/>
      <c r="F12" s="188"/>
      <c r="G12" s="188"/>
      <c r="H12" s="188"/>
      <c r="I12" s="188"/>
      <c r="J12" s="188"/>
      <c r="K12" s="188"/>
      <c r="L12" s="188"/>
      <c r="M12" s="188"/>
      <c r="N12" s="188"/>
      <c r="O12" s="188"/>
    </row>
    <row r="13" spans="1:15" ht="12.75" customHeight="1">
      <c r="A13" s="71" t="str">
        <f>IF('1.1'!C10&gt;='1.1'!E10,"ПРАВИЛЬНО","ОШИБКА")</f>
        <v>ПРАВИЛЬНО</v>
      </c>
      <c r="B13" s="188" t="s">
        <v>93</v>
      </c>
      <c r="C13" s="188"/>
      <c r="D13" s="188"/>
      <c r="E13" s="188"/>
      <c r="F13" s="188"/>
      <c r="G13" s="188"/>
      <c r="H13" s="188"/>
      <c r="I13" s="188"/>
      <c r="J13" s="188"/>
      <c r="K13" s="188"/>
      <c r="L13" s="188"/>
      <c r="M13" s="188"/>
      <c r="N13" s="188"/>
      <c r="O13" s="188"/>
    </row>
    <row r="14" spans="1:15" ht="12.75" customHeight="1">
      <c r="A14" s="71" t="str">
        <f>IF('1.1'!C11&gt;='1.1'!E11,"ПРАВИЛЬНО","ОШИБКА")</f>
        <v>ПРАВИЛЬНО</v>
      </c>
      <c r="B14" s="188" t="s">
        <v>94</v>
      </c>
      <c r="C14" s="188"/>
      <c r="D14" s="188"/>
      <c r="E14" s="188"/>
      <c r="F14" s="188"/>
      <c r="G14" s="188"/>
      <c r="H14" s="188"/>
      <c r="I14" s="188"/>
      <c r="J14" s="188"/>
      <c r="K14" s="188"/>
      <c r="L14" s="188"/>
      <c r="M14" s="188"/>
      <c r="N14" s="188"/>
      <c r="O14" s="188"/>
    </row>
    <row r="15" spans="1:15" ht="12.75" customHeight="1">
      <c r="A15" s="71" t="str">
        <f>IF('1.1'!C12&gt;='1.1'!E12,"ПРАВИЛЬНО","ОШИБКА")</f>
        <v>ПРАВИЛЬНО</v>
      </c>
      <c r="B15" s="188" t="s">
        <v>95</v>
      </c>
      <c r="C15" s="188"/>
      <c r="D15" s="188"/>
      <c r="E15" s="188"/>
      <c r="F15" s="188"/>
      <c r="G15" s="188"/>
      <c r="H15" s="188"/>
      <c r="I15" s="188"/>
      <c r="J15" s="188"/>
      <c r="K15" s="188"/>
      <c r="L15" s="188"/>
      <c r="M15" s="188"/>
      <c r="N15" s="188"/>
      <c r="O15" s="188"/>
    </row>
    <row r="16" spans="1:15">
      <c r="A16" s="71" t="str">
        <f>IF('1.1'!C14&gt;='1.1'!E14,"ПРАВИЛЬНО","ОШИБКА")</f>
        <v>ПРАВИЛЬНО</v>
      </c>
      <c r="B16" s="188" t="s">
        <v>96</v>
      </c>
      <c r="C16" s="188"/>
      <c r="D16" s="188"/>
      <c r="E16" s="188"/>
      <c r="F16" s="188"/>
      <c r="G16" s="188"/>
      <c r="H16" s="188"/>
      <c r="I16" s="188"/>
      <c r="J16" s="188"/>
      <c r="K16" s="188"/>
      <c r="L16" s="188"/>
      <c r="M16" s="188"/>
      <c r="N16" s="188"/>
      <c r="O16" s="188"/>
    </row>
    <row r="17" spans="1:15">
      <c r="A17" s="71" t="str">
        <f>IF('1.1'!C15&gt;='1.1'!E15,"ПРАВИЛЬНО","ОШИБКА")</f>
        <v>ПРАВИЛЬНО</v>
      </c>
      <c r="B17" s="188" t="s">
        <v>97</v>
      </c>
      <c r="C17" s="188"/>
      <c r="D17" s="188"/>
      <c r="E17" s="188"/>
      <c r="F17" s="188"/>
      <c r="G17" s="188"/>
      <c r="H17" s="188"/>
      <c r="I17" s="188"/>
      <c r="J17" s="188"/>
      <c r="K17" s="188"/>
      <c r="L17" s="188"/>
      <c r="M17" s="188"/>
      <c r="N17" s="188"/>
      <c r="O17" s="188"/>
    </row>
    <row r="18" spans="1:15">
      <c r="A18" s="71" t="str">
        <f>IF('1.1'!C17&gt;='1.1'!E17,"ПРАВИЛЬНО","ОШИБКА")</f>
        <v>ПРАВИЛЬНО</v>
      </c>
      <c r="B18" s="188" t="s">
        <v>98</v>
      </c>
      <c r="C18" s="188"/>
      <c r="D18" s="188"/>
      <c r="E18" s="188"/>
      <c r="F18" s="188"/>
      <c r="G18" s="188"/>
      <c r="H18" s="188"/>
      <c r="I18" s="188"/>
      <c r="J18" s="188"/>
      <c r="K18" s="188"/>
      <c r="L18" s="188"/>
      <c r="M18" s="188"/>
      <c r="N18" s="188"/>
      <c r="O18" s="188"/>
    </row>
    <row r="19" spans="1:15">
      <c r="A19" s="71" t="str">
        <f>IF('1.1'!C18&gt;='1.1'!E18,"ПРАВИЛЬНО","ОШИБКА")</f>
        <v>ПРАВИЛЬНО</v>
      </c>
      <c r="B19" s="188" t="s">
        <v>99</v>
      </c>
      <c r="C19" s="188"/>
      <c r="D19" s="188"/>
      <c r="E19" s="188"/>
      <c r="F19" s="188"/>
      <c r="G19" s="188"/>
      <c r="H19" s="188"/>
      <c r="I19" s="188"/>
      <c r="J19" s="188"/>
      <c r="K19" s="188"/>
      <c r="L19" s="188"/>
      <c r="M19" s="188"/>
      <c r="N19" s="188"/>
      <c r="O19" s="188"/>
    </row>
    <row r="20" spans="1:15">
      <c r="A20" s="71" t="e">
        <f>IF('1.1'!#REF!&gt;='1.1'!#REF!,"ПРАВИЛЬНО","ОШИБКА")</f>
        <v>#REF!</v>
      </c>
      <c r="B20" s="188" t="s">
        <v>100</v>
      </c>
      <c r="C20" s="188"/>
      <c r="D20" s="188"/>
      <c r="E20" s="188"/>
      <c r="F20" s="188"/>
      <c r="G20" s="188"/>
      <c r="H20" s="188"/>
      <c r="I20" s="188"/>
      <c r="J20" s="188"/>
      <c r="K20" s="188"/>
      <c r="L20" s="188"/>
      <c r="M20" s="188"/>
      <c r="N20" s="188"/>
      <c r="O20" s="188"/>
    </row>
    <row r="21" spans="1:15">
      <c r="A21" s="71" t="str">
        <f>IF('1.1'!C20&gt;='1.1'!E20,"ПРАВИЛЬНО","ОШИБКА")</f>
        <v>ПРАВИЛЬНО</v>
      </c>
      <c r="B21" s="188" t="s">
        <v>101</v>
      </c>
      <c r="C21" s="188"/>
      <c r="D21" s="188"/>
      <c r="E21" s="188"/>
      <c r="F21" s="188"/>
      <c r="G21" s="188"/>
      <c r="H21" s="188"/>
      <c r="I21" s="188"/>
      <c r="J21" s="188"/>
      <c r="K21" s="188"/>
      <c r="L21" s="188"/>
      <c r="M21" s="188"/>
      <c r="N21" s="188"/>
      <c r="O21" s="188"/>
    </row>
    <row r="22" spans="1:15">
      <c r="A22" s="71" t="str">
        <f>IF('1.1'!C21&gt;='1.1'!E21,"ПРАВИЛЬНО","ОШИБКА")</f>
        <v>ПРАВИЛЬНО</v>
      </c>
      <c r="B22" s="188" t="s">
        <v>102</v>
      </c>
      <c r="C22" s="188"/>
      <c r="D22" s="188"/>
      <c r="E22" s="188"/>
      <c r="F22" s="188"/>
      <c r="G22" s="188"/>
      <c r="H22" s="188"/>
      <c r="I22" s="188"/>
      <c r="J22" s="188"/>
      <c r="K22" s="188"/>
      <c r="L22" s="188"/>
      <c r="M22" s="188"/>
      <c r="N22" s="188"/>
      <c r="O22" s="188"/>
    </row>
    <row r="23" spans="1:15">
      <c r="A23" s="71" t="str">
        <f>IF('1.1'!E9&gt;='1.1'!F9,"ПРАВИЛЬНО","ОШИБКА")</f>
        <v>ПРАВИЛЬНО</v>
      </c>
      <c r="B23" s="188" t="s">
        <v>103</v>
      </c>
      <c r="C23" s="188"/>
      <c r="D23" s="188"/>
      <c r="E23" s="188"/>
      <c r="F23" s="188"/>
      <c r="G23" s="188"/>
      <c r="H23" s="188"/>
      <c r="I23" s="188"/>
      <c r="J23" s="188"/>
      <c r="K23" s="188"/>
      <c r="L23" s="188"/>
      <c r="M23" s="188"/>
      <c r="N23" s="188"/>
      <c r="O23" s="188"/>
    </row>
    <row r="24" spans="1:15" ht="12.75" customHeight="1">
      <c r="A24" s="71" t="str">
        <f>IF('1.1'!E10&gt;='1.1'!F10,"ПРАВИЛЬНО","ОШИБКА")</f>
        <v>ПРАВИЛЬНО</v>
      </c>
      <c r="B24" s="188" t="s">
        <v>104</v>
      </c>
      <c r="C24" s="188"/>
      <c r="D24" s="188"/>
      <c r="E24" s="188"/>
      <c r="F24" s="188"/>
      <c r="G24" s="188"/>
      <c r="H24" s="188"/>
      <c r="I24" s="188"/>
      <c r="J24" s="188"/>
      <c r="K24" s="188"/>
      <c r="L24" s="188"/>
      <c r="M24" s="188"/>
      <c r="N24" s="188"/>
      <c r="O24" s="188"/>
    </row>
    <row r="25" spans="1:15" ht="12.75" customHeight="1">
      <c r="A25" s="71" t="str">
        <f>IF('1.1'!E11&gt;='1.1'!F11,"ПРАВИЛЬНО","ОШИБКА")</f>
        <v>ПРАВИЛЬНО</v>
      </c>
      <c r="B25" s="188" t="s">
        <v>105</v>
      </c>
      <c r="C25" s="188"/>
      <c r="D25" s="188"/>
      <c r="E25" s="188"/>
      <c r="F25" s="188"/>
      <c r="G25" s="188"/>
      <c r="H25" s="188"/>
      <c r="I25" s="188"/>
      <c r="J25" s="188"/>
      <c r="K25" s="188"/>
      <c r="L25" s="188"/>
      <c r="M25" s="188"/>
      <c r="N25" s="188"/>
      <c r="O25" s="188"/>
    </row>
    <row r="26" spans="1:15" ht="12.75" customHeight="1">
      <c r="A26" s="71" t="str">
        <f>IF('1.1'!E12&gt;='1.1'!F12,"ПРАВИЛЬНО","ОШИБКА")</f>
        <v>ПРАВИЛЬНО</v>
      </c>
      <c r="B26" s="188" t="s">
        <v>106</v>
      </c>
      <c r="C26" s="188"/>
      <c r="D26" s="188"/>
      <c r="E26" s="188"/>
      <c r="F26" s="188"/>
      <c r="G26" s="188"/>
      <c r="H26" s="188"/>
      <c r="I26" s="188"/>
      <c r="J26" s="188"/>
      <c r="K26" s="188"/>
      <c r="L26" s="188"/>
      <c r="M26" s="188"/>
      <c r="N26" s="188"/>
      <c r="O26" s="188"/>
    </row>
    <row r="27" spans="1:15" ht="12.75" customHeight="1">
      <c r="A27" s="71" t="str">
        <f>IF('1.1'!E14&gt;='1.1'!F14,"ПРАВИЛЬНО","ОШИБКА")</f>
        <v>ПРАВИЛЬНО</v>
      </c>
      <c r="B27" s="188" t="s">
        <v>107</v>
      </c>
      <c r="C27" s="188"/>
      <c r="D27" s="188"/>
      <c r="E27" s="188"/>
      <c r="F27" s="188"/>
      <c r="G27" s="188"/>
      <c r="H27" s="188"/>
      <c r="I27" s="188"/>
      <c r="J27" s="188"/>
      <c r="K27" s="188"/>
      <c r="L27" s="188"/>
      <c r="M27" s="188"/>
      <c r="N27" s="188"/>
      <c r="O27" s="188"/>
    </row>
    <row r="28" spans="1:15" ht="12.75" customHeight="1">
      <c r="A28" s="71" t="str">
        <f>IF('1.1'!E15&gt;='1.1'!F15,"ПРАВИЛЬНО","ОШИБКА")</f>
        <v>ПРАВИЛЬНО</v>
      </c>
      <c r="B28" s="188" t="s">
        <v>108</v>
      </c>
      <c r="C28" s="188"/>
      <c r="D28" s="188"/>
      <c r="E28" s="188"/>
      <c r="F28" s="188"/>
      <c r="G28" s="188"/>
      <c r="H28" s="188"/>
      <c r="I28" s="188"/>
      <c r="J28" s="188"/>
      <c r="K28" s="188"/>
      <c r="L28" s="188"/>
      <c r="M28" s="188"/>
      <c r="N28" s="188"/>
      <c r="O28" s="188"/>
    </row>
    <row r="29" spans="1:15" ht="12.75" customHeight="1">
      <c r="A29" s="71" t="str">
        <f>IF('1.1'!E17&gt;='1.1'!F17,"ПРАВИЛЬНО","ОШИБКА")</f>
        <v>ПРАВИЛЬНО</v>
      </c>
      <c r="B29" s="188" t="s">
        <v>109</v>
      </c>
      <c r="C29" s="188"/>
      <c r="D29" s="188"/>
      <c r="E29" s="188"/>
      <c r="F29" s="188"/>
      <c r="G29" s="188"/>
      <c r="H29" s="188"/>
      <c r="I29" s="188"/>
      <c r="J29" s="188"/>
      <c r="K29" s="188"/>
      <c r="L29" s="188"/>
      <c r="M29" s="188"/>
      <c r="N29" s="188"/>
      <c r="O29" s="188"/>
    </row>
    <row r="30" spans="1:15" ht="12.75" customHeight="1">
      <c r="A30" s="71" t="str">
        <f>IF('1.1'!E18&gt;='1.1'!F18,"ПРАВИЛЬНО","ОШИБКА")</f>
        <v>ПРАВИЛЬНО</v>
      </c>
      <c r="B30" s="188" t="s">
        <v>110</v>
      </c>
      <c r="C30" s="188"/>
      <c r="D30" s="188"/>
      <c r="E30" s="188"/>
      <c r="F30" s="188"/>
      <c r="G30" s="188"/>
      <c r="H30" s="188"/>
      <c r="I30" s="188"/>
      <c r="J30" s="188"/>
      <c r="K30" s="188"/>
      <c r="L30" s="188"/>
      <c r="M30" s="188"/>
      <c r="N30" s="188"/>
      <c r="O30" s="188"/>
    </row>
    <row r="31" spans="1:15" ht="12.75" customHeight="1">
      <c r="A31" s="71" t="e">
        <f>IF('1.1'!#REF!&gt;='1.1'!#REF!,"ПРАВИЛЬНО","ОШИБКА")</f>
        <v>#REF!</v>
      </c>
      <c r="B31" s="188" t="s">
        <v>111</v>
      </c>
      <c r="C31" s="188"/>
      <c r="D31" s="188"/>
      <c r="E31" s="188"/>
      <c r="F31" s="188"/>
      <c r="G31" s="188"/>
      <c r="H31" s="188"/>
      <c r="I31" s="188"/>
      <c r="J31" s="188"/>
      <c r="K31" s="188"/>
      <c r="L31" s="188"/>
      <c r="M31" s="188"/>
      <c r="N31" s="188"/>
      <c r="O31" s="188"/>
    </row>
    <row r="32" spans="1:15" ht="12.75" customHeight="1">
      <c r="A32" s="71" t="str">
        <f>IF('1.1'!C9&gt;='1.1'!G9,"ПРАВИЛЬНО","ОШИБКА")</f>
        <v>ПРАВИЛЬНО</v>
      </c>
      <c r="B32" s="188" t="s">
        <v>113</v>
      </c>
      <c r="C32" s="188"/>
      <c r="D32" s="188"/>
      <c r="E32" s="188"/>
      <c r="F32" s="188"/>
      <c r="G32" s="188"/>
      <c r="H32" s="188"/>
      <c r="I32" s="188"/>
      <c r="J32" s="188"/>
      <c r="K32" s="188"/>
      <c r="L32" s="188"/>
      <c r="M32" s="188"/>
      <c r="N32" s="188"/>
      <c r="O32" s="188"/>
    </row>
    <row r="33" spans="1:15">
      <c r="A33" s="71" t="str">
        <f>IF('1.1'!C10&gt;='1.1'!G10,"ПРАВИЛЬНО","ОШИБКА")</f>
        <v>ПРАВИЛЬНО</v>
      </c>
      <c r="B33" s="188" t="s">
        <v>114</v>
      </c>
      <c r="C33" s="188"/>
      <c r="D33" s="188"/>
      <c r="E33" s="188"/>
      <c r="F33" s="188"/>
      <c r="G33" s="188"/>
      <c r="H33" s="188"/>
      <c r="I33" s="188"/>
      <c r="J33" s="188"/>
      <c r="K33" s="188"/>
      <c r="L33" s="188"/>
      <c r="M33" s="188"/>
      <c r="N33" s="188"/>
      <c r="O33" s="188"/>
    </row>
    <row r="34" spans="1:15">
      <c r="A34" s="71" t="str">
        <f>IF('1.1'!C11&gt;='1.1'!G11,"ПРАВИЛЬНО","ОШИБКА")</f>
        <v>ПРАВИЛЬНО</v>
      </c>
      <c r="B34" s="188" t="s">
        <v>115</v>
      </c>
      <c r="C34" s="188"/>
      <c r="D34" s="188"/>
      <c r="E34" s="188"/>
      <c r="F34" s="188"/>
      <c r="G34" s="188"/>
      <c r="H34" s="188"/>
      <c r="I34" s="188"/>
      <c r="J34" s="188"/>
      <c r="K34" s="188"/>
      <c r="L34" s="188"/>
      <c r="M34" s="188"/>
      <c r="N34" s="188"/>
      <c r="O34" s="188"/>
    </row>
    <row r="35" spans="1:15">
      <c r="A35" s="71" t="str">
        <f>IF('1.1'!C12&gt;='1.1'!G12,"ПРАВИЛЬНО","ОШИБКА")</f>
        <v>ПРАВИЛЬНО</v>
      </c>
      <c r="B35" s="188" t="s">
        <v>116</v>
      </c>
      <c r="C35" s="188"/>
      <c r="D35" s="188"/>
      <c r="E35" s="188"/>
      <c r="F35" s="188"/>
      <c r="G35" s="188"/>
      <c r="H35" s="188"/>
      <c r="I35" s="188"/>
      <c r="J35" s="188"/>
      <c r="K35" s="188"/>
      <c r="L35" s="188"/>
      <c r="M35" s="188"/>
      <c r="N35" s="188"/>
      <c r="O35" s="188"/>
    </row>
    <row r="36" spans="1:15">
      <c r="A36" s="71" t="str">
        <f>IF('1.1'!C14&gt;='1.1'!G14,"ПРАВИЛЬНО","ОШИБКА")</f>
        <v>ПРАВИЛЬНО</v>
      </c>
      <c r="B36" s="188" t="s">
        <v>117</v>
      </c>
      <c r="C36" s="188"/>
      <c r="D36" s="188"/>
      <c r="E36" s="188"/>
      <c r="F36" s="188"/>
      <c r="G36" s="188"/>
      <c r="H36" s="188"/>
      <c r="I36" s="188"/>
      <c r="J36" s="188"/>
      <c r="K36" s="188"/>
      <c r="L36" s="188"/>
      <c r="M36" s="188"/>
      <c r="N36" s="188"/>
      <c r="O36" s="188"/>
    </row>
    <row r="37" spans="1:15">
      <c r="A37" s="71" t="str">
        <f>IF('1.1'!C15&gt;='1.1'!G15,"ПРАВИЛЬНО","ОШИБКА")</f>
        <v>ПРАВИЛЬНО</v>
      </c>
      <c r="B37" s="188" t="s">
        <v>118</v>
      </c>
      <c r="C37" s="188"/>
      <c r="D37" s="188"/>
      <c r="E37" s="188"/>
      <c r="F37" s="188"/>
      <c r="G37" s="188"/>
      <c r="H37" s="188"/>
      <c r="I37" s="188"/>
      <c r="J37" s="188"/>
      <c r="K37" s="188"/>
      <c r="L37" s="188"/>
      <c r="M37" s="188"/>
      <c r="N37" s="188"/>
      <c r="O37" s="188"/>
    </row>
    <row r="38" spans="1:15">
      <c r="A38" s="71" t="str">
        <f>IF('1.1'!C17&gt;='1.1'!G17,"ПРАВИЛЬНО","ОШИБКА")</f>
        <v>ПРАВИЛЬНО</v>
      </c>
      <c r="B38" s="188" t="s">
        <v>119</v>
      </c>
      <c r="C38" s="188"/>
      <c r="D38" s="188"/>
      <c r="E38" s="188"/>
      <c r="F38" s="188"/>
      <c r="G38" s="188"/>
      <c r="H38" s="188"/>
      <c r="I38" s="188"/>
      <c r="J38" s="188"/>
      <c r="K38" s="188"/>
      <c r="L38" s="188"/>
      <c r="M38" s="188"/>
      <c r="N38" s="188"/>
      <c r="O38" s="188"/>
    </row>
    <row r="39" spans="1:15">
      <c r="A39" s="71" t="str">
        <f>IF('1.1'!C18&gt;='1.1'!G18,"ПРАВИЛЬНО","ОШИБКА")</f>
        <v>ПРАВИЛЬНО</v>
      </c>
      <c r="B39" s="188" t="s">
        <v>120</v>
      </c>
      <c r="C39" s="188"/>
      <c r="D39" s="188"/>
      <c r="E39" s="188"/>
      <c r="F39" s="188"/>
      <c r="G39" s="188"/>
      <c r="H39" s="188"/>
      <c r="I39" s="188"/>
      <c r="J39" s="188"/>
      <c r="K39" s="188"/>
      <c r="L39" s="188"/>
      <c r="M39" s="188"/>
      <c r="N39" s="188"/>
      <c r="O39" s="188"/>
    </row>
    <row r="40" spans="1:15">
      <c r="A40" s="71" t="e">
        <f>IF('1.1'!#REF!&gt;='1.1'!#REF!,"ПРАВИЛЬНО","ОШИБКА")</f>
        <v>#REF!</v>
      </c>
      <c r="B40" s="188" t="s">
        <v>121</v>
      </c>
      <c r="C40" s="188"/>
      <c r="D40" s="188"/>
      <c r="E40" s="188"/>
      <c r="F40" s="188"/>
      <c r="G40" s="188"/>
      <c r="H40" s="188"/>
      <c r="I40" s="188"/>
      <c r="J40" s="188"/>
      <c r="K40" s="188"/>
      <c r="L40" s="188"/>
      <c r="M40" s="188"/>
      <c r="N40" s="188"/>
      <c r="O40" s="188"/>
    </row>
    <row r="41" spans="1:15">
      <c r="A41" s="71" t="str">
        <f>IF('1.1'!C20&gt;='1.1'!G20,"ПРАВИЛЬНО","ОШИБКА")</f>
        <v>ПРАВИЛЬНО</v>
      </c>
      <c r="B41" s="188" t="s">
        <v>112</v>
      </c>
      <c r="C41" s="188"/>
      <c r="D41" s="188"/>
      <c r="E41" s="188"/>
      <c r="F41" s="188"/>
      <c r="G41" s="188"/>
      <c r="H41" s="188"/>
      <c r="I41" s="188"/>
      <c r="J41" s="188"/>
      <c r="K41" s="188"/>
      <c r="L41" s="188"/>
      <c r="M41" s="188"/>
      <c r="N41" s="188"/>
      <c r="O41" s="188"/>
    </row>
    <row r="42" spans="1:15">
      <c r="A42" s="71" t="str">
        <f>IF('1.1'!C21&gt;='1.1'!G21,"ПРАВИЛЬНО","ОШИБКА")</f>
        <v>ПРАВИЛЬНО</v>
      </c>
      <c r="B42" s="188" t="s">
        <v>122</v>
      </c>
      <c r="C42" s="188"/>
      <c r="D42" s="188"/>
      <c r="E42" s="188"/>
      <c r="F42" s="188"/>
      <c r="G42" s="188"/>
      <c r="H42" s="188"/>
      <c r="I42" s="188"/>
      <c r="J42" s="188"/>
      <c r="K42" s="188"/>
      <c r="L42" s="188"/>
      <c r="M42" s="188"/>
      <c r="N42" s="188"/>
      <c r="O42" s="188"/>
    </row>
    <row r="43" spans="1:15">
      <c r="A43" s="71" t="str">
        <f>IF('1.1'!G9&gt;='1.1'!H9,"ПРАВИЛЬНО","ОШИБКА")</f>
        <v>ПРАВИЛЬНО</v>
      </c>
      <c r="B43" s="188" t="s">
        <v>123</v>
      </c>
      <c r="C43" s="188"/>
      <c r="D43" s="188"/>
      <c r="E43" s="188"/>
      <c r="F43" s="188"/>
      <c r="G43" s="188"/>
      <c r="H43" s="188"/>
      <c r="I43" s="188"/>
      <c r="J43" s="188"/>
      <c r="K43" s="188"/>
      <c r="L43" s="188"/>
      <c r="M43" s="188"/>
      <c r="N43" s="188"/>
      <c r="O43" s="188"/>
    </row>
    <row r="44" spans="1:15">
      <c r="A44" s="71" t="str">
        <f>IF('1.1'!G10&gt;='1.1'!H10,"ПРАВИЛЬНО","ОШИБКА")</f>
        <v>ПРАВИЛЬНО</v>
      </c>
      <c r="B44" s="188" t="s">
        <v>124</v>
      </c>
      <c r="C44" s="188"/>
      <c r="D44" s="188"/>
      <c r="E44" s="188"/>
      <c r="F44" s="188"/>
      <c r="G44" s="188"/>
      <c r="H44" s="188"/>
      <c r="I44" s="188"/>
      <c r="J44" s="188"/>
      <c r="K44" s="188"/>
      <c r="L44" s="188"/>
      <c r="M44" s="188"/>
      <c r="N44" s="188"/>
      <c r="O44" s="188"/>
    </row>
    <row r="45" spans="1:15">
      <c r="A45" s="71" t="str">
        <f>IF('1.1'!G11&gt;='1.1'!H11,"ПРАВИЛЬНО","ОШИБКА")</f>
        <v>ПРАВИЛЬНО</v>
      </c>
      <c r="B45" s="188" t="s">
        <v>125</v>
      </c>
      <c r="C45" s="188"/>
      <c r="D45" s="188"/>
      <c r="E45" s="188"/>
      <c r="F45" s="188"/>
      <c r="G45" s="188"/>
      <c r="H45" s="188"/>
      <c r="I45" s="188"/>
      <c r="J45" s="188"/>
      <c r="K45" s="188"/>
      <c r="L45" s="188"/>
      <c r="M45" s="188"/>
      <c r="N45" s="188"/>
      <c r="O45" s="188"/>
    </row>
    <row r="46" spans="1:15">
      <c r="A46" s="71" t="str">
        <f>IF('1.1'!G12&gt;='1.1'!H12,"ПРАВИЛЬНО","ОШИБКА")</f>
        <v>ПРАВИЛЬНО</v>
      </c>
      <c r="B46" s="188" t="s">
        <v>126</v>
      </c>
      <c r="C46" s="188"/>
      <c r="D46" s="188"/>
      <c r="E46" s="188"/>
      <c r="F46" s="188"/>
      <c r="G46" s="188"/>
      <c r="H46" s="188"/>
      <c r="I46" s="188"/>
      <c r="J46" s="188"/>
      <c r="K46" s="188"/>
      <c r="L46" s="188"/>
      <c r="M46" s="188"/>
      <c r="N46" s="188"/>
      <c r="O46" s="188"/>
    </row>
    <row r="47" spans="1:15">
      <c r="A47" s="71" t="str">
        <f>IF('1.1'!G14&gt;='1.1'!H14,"ПРАВИЛЬНО","ОШИБКА")</f>
        <v>ПРАВИЛЬНО</v>
      </c>
      <c r="B47" s="188" t="s">
        <v>127</v>
      </c>
      <c r="C47" s="188"/>
      <c r="D47" s="188"/>
      <c r="E47" s="188"/>
      <c r="F47" s="188"/>
      <c r="G47" s="188"/>
      <c r="H47" s="188"/>
      <c r="I47" s="188"/>
      <c r="J47" s="188"/>
      <c r="K47" s="188"/>
      <c r="L47" s="188"/>
      <c r="M47" s="188"/>
      <c r="N47" s="188"/>
      <c r="O47" s="188"/>
    </row>
    <row r="48" spans="1:15">
      <c r="A48" s="71" t="str">
        <f>IF('1.1'!G15&gt;='1.1'!H15,"ПРАВИЛЬНО","ОШИБКА")</f>
        <v>ПРАВИЛЬНО</v>
      </c>
      <c r="B48" s="188" t="s">
        <v>128</v>
      </c>
      <c r="C48" s="188"/>
      <c r="D48" s="188"/>
      <c r="E48" s="188"/>
      <c r="F48" s="188"/>
      <c r="G48" s="188"/>
      <c r="H48" s="188"/>
      <c r="I48" s="188"/>
      <c r="J48" s="188"/>
      <c r="K48" s="188"/>
      <c r="L48" s="188"/>
      <c r="M48" s="188"/>
      <c r="N48" s="188"/>
      <c r="O48" s="188"/>
    </row>
    <row r="49" spans="1:15">
      <c r="A49" s="71" t="str">
        <f>IF('1.1'!G17&gt;='1.1'!H17,"ПРАВИЛЬНО","ОШИБКА")</f>
        <v>ПРАВИЛЬНО</v>
      </c>
      <c r="B49" s="188" t="s">
        <v>129</v>
      </c>
      <c r="C49" s="188"/>
      <c r="D49" s="188"/>
      <c r="E49" s="188"/>
      <c r="F49" s="188"/>
      <c r="G49" s="188"/>
      <c r="H49" s="188"/>
      <c r="I49" s="188"/>
      <c r="J49" s="188"/>
      <c r="K49" s="188"/>
      <c r="L49" s="188"/>
      <c r="M49" s="188"/>
      <c r="N49" s="188"/>
      <c r="O49" s="188"/>
    </row>
    <row r="50" spans="1:15">
      <c r="A50" s="71" t="str">
        <f>IF('1.1'!G18&gt;='1.1'!H18,"ПРАВИЛЬНО","ОШИБКА")</f>
        <v>ПРАВИЛЬНО</v>
      </c>
      <c r="B50" s="188" t="s">
        <v>130</v>
      </c>
      <c r="C50" s="188"/>
      <c r="D50" s="188"/>
      <c r="E50" s="188"/>
      <c r="F50" s="188"/>
      <c r="G50" s="188"/>
      <c r="H50" s="188"/>
      <c r="I50" s="188"/>
      <c r="J50" s="188"/>
      <c r="K50" s="188"/>
      <c r="L50" s="188"/>
      <c r="M50" s="188"/>
      <c r="N50" s="188"/>
      <c r="O50" s="188"/>
    </row>
    <row r="51" spans="1:15">
      <c r="A51" s="71" t="e">
        <f>IF('1.1'!#REF!&gt;='1.1'!#REF!,"ПРАВИЛЬНО","ОШИБКА")</f>
        <v>#REF!</v>
      </c>
      <c r="B51" s="188" t="s">
        <v>131</v>
      </c>
      <c r="C51" s="188"/>
      <c r="D51" s="188"/>
      <c r="E51" s="188"/>
      <c r="F51" s="188"/>
      <c r="G51" s="188"/>
      <c r="H51" s="188"/>
      <c r="I51" s="188"/>
      <c r="J51" s="188"/>
      <c r="K51" s="188"/>
      <c r="L51" s="188"/>
      <c r="M51" s="188"/>
      <c r="N51" s="188"/>
      <c r="O51" s="188"/>
    </row>
    <row r="52" spans="1:15">
      <c r="A52" s="71" t="str">
        <f>IF('1.1'!C9=SUM('1.2'!C8:R8),"ПРАВИЛЬНО","ОШИБКА")</f>
        <v>ПРАВИЛЬНО</v>
      </c>
      <c r="B52" s="188" t="s">
        <v>132</v>
      </c>
      <c r="C52" s="188"/>
      <c r="D52" s="188"/>
      <c r="E52" s="188"/>
      <c r="F52" s="188"/>
      <c r="G52" s="188"/>
      <c r="H52" s="188"/>
      <c r="I52" s="188"/>
      <c r="J52" s="188"/>
      <c r="K52" s="188"/>
      <c r="L52" s="188"/>
      <c r="M52" s="188"/>
      <c r="N52" s="188"/>
      <c r="O52" s="188"/>
    </row>
    <row r="53" spans="1:15" ht="12.75" customHeight="1">
      <c r="A53" s="71" t="str">
        <f>IF('1.1'!C10=SUM('1.2'!C9:R9),"ПРАВИЛЬНО","ОШИБКА")</f>
        <v>ПРАВИЛЬНО</v>
      </c>
      <c r="B53" s="188" t="s">
        <v>133</v>
      </c>
      <c r="C53" s="188"/>
      <c r="D53" s="188"/>
      <c r="E53" s="188"/>
      <c r="F53" s="188"/>
      <c r="G53" s="188"/>
      <c r="H53" s="188"/>
      <c r="I53" s="188"/>
      <c r="J53" s="188"/>
      <c r="K53" s="188"/>
      <c r="L53" s="188"/>
      <c r="M53" s="188"/>
      <c r="N53" s="188"/>
      <c r="O53" s="188"/>
    </row>
    <row r="54" spans="1:15" ht="12.75" customHeight="1">
      <c r="A54" s="71" t="str">
        <f>IF('1.1'!C11=SUM('1.2'!C10:R10),"ПРАВИЛЬНО","ОШИБКА")</f>
        <v>ПРАВИЛЬНО</v>
      </c>
      <c r="B54" s="188" t="s">
        <v>134</v>
      </c>
      <c r="C54" s="188"/>
      <c r="D54" s="188"/>
      <c r="E54" s="188"/>
      <c r="F54" s="188"/>
      <c r="G54" s="188"/>
      <c r="H54" s="188"/>
      <c r="I54" s="188"/>
      <c r="J54" s="188"/>
      <c r="K54" s="188"/>
      <c r="L54" s="188"/>
      <c r="M54" s="188"/>
      <c r="N54" s="188"/>
      <c r="O54" s="188"/>
    </row>
    <row r="55" spans="1:15" ht="12.75" customHeight="1">
      <c r="A55" s="71" t="str">
        <f>IF('1.1'!C12=SUM('1.2'!C11:R11),"ПРАВИЛЬНО","ОШИБКА")</f>
        <v>ПРАВИЛЬНО</v>
      </c>
      <c r="B55" s="188" t="s">
        <v>135</v>
      </c>
      <c r="C55" s="188"/>
      <c r="D55" s="188"/>
      <c r="E55" s="188"/>
      <c r="F55" s="188"/>
      <c r="G55" s="188"/>
      <c r="H55" s="188"/>
      <c r="I55" s="188"/>
      <c r="J55" s="188"/>
      <c r="K55" s="188"/>
      <c r="L55" s="188"/>
      <c r="M55" s="188"/>
      <c r="N55" s="188"/>
      <c r="O55" s="188"/>
    </row>
    <row r="56" spans="1:15" ht="12.75" customHeight="1">
      <c r="A56" s="71" t="str">
        <f>IF('1.1'!C14=SUM('1.2'!C13:R13),"ПРАВИЛЬНО","ОШИБКА")</f>
        <v>ПРАВИЛЬНО</v>
      </c>
      <c r="B56" s="188" t="s">
        <v>136</v>
      </c>
      <c r="C56" s="188"/>
      <c r="D56" s="188"/>
      <c r="E56" s="188"/>
      <c r="F56" s="188"/>
      <c r="G56" s="188"/>
      <c r="H56" s="188"/>
      <c r="I56" s="188"/>
      <c r="J56" s="188"/>
      <c r="K56" s="188"/>
      <c r="L56" s="188"/>
      <c r="M56" s="188"/>
      <c r="N56" s="188"/>
      <c r="O56" s="188"/>
    </row>
    <row r="57" spans="1:15" ht="12.75" customHeight="1">
      <c r="A57" s="71" t="str">
        <f>IF('1.1'!C15=SUM('1.2'!C14:R14),"ПРАВИЛЬНО","ОШИБКА")</f>
        <v>ПРАВИЛЬНО</v>
      </c>
      <c r="B57" s="188" t="s">
        <v>137</v>
      </c>
      <c r="C57" s="188"/>
      <c r="D57" s="188"/>
      <c r="E57" s="188"/>
      <c r="F57" s="188"/>
      <c r="G57" s="188"/>
      <c r="H57" s="188"/>
      <c r="I57" s="188"/>
      <c r="J57" s="188"/>
      <c r="K57" s="188"/>
      <c r="L57" s="188"/>
      <c r="M57" s="188"/>
      <c r="N57" s="188"/>
      <c r="O57" s="188"/>
    </row>
    <row r="58" spans="1:15" ht="12.75" customHeight="1">
      <c r="A58" s="71" t="str">
        <f>IF('1.1'!C17=SUM('1.2'!C16:R16),"ПРАВИЛЬНО","ОШИБКА")</f>
        <v>ПРАВИЛЬНО</v>
      </c>
      <c r="B58" s="188" t="s">
        <v>138</v>
      </c>
      <c r="C58" s="188"/>
      <c r="D58" s="188"/>
      <c r="E58" s="188"/>
      <c r="F58" s="188"/>
      <c r="G58" s="188"/>
      <c r="H58" s="188"/>
      <c r="I58" s="188"/>
      <c r="J58" s="188"/>
      <c r="K58" s="188"/>
      <c r="L58" s="188"/>
      <c r="M58" s="188"/>
      <c r="N58" s="188"/>
      <c r="O58" s="188"/>
    </row>
    <row r="59" spans="1:15" ht="12.75" customHeight="1">
      <c r="A59" s="71" t="str">
        <f>IF('1.1'!C18=SUM('1.2'!C17:R17),"ПРАВИЛЬНО","ОШИБКА")</f>
        <v>ПРАВИЛЬНО</v>
      </c>
      <c r="B59" s="188" t="s">
        <v>139</v>
      </c>
      <c r="C59" s="188"/>
      <c r="D59" s="188"/>
      <c r="E59" s="188"/>
      <c r="F59" s="188"/>
      <c r="G59" s="188"/>
      <c r="H59" s="188"/>
      <c r="I59" s="188"/>
      <c r="J59" s="188"/>
      <c r="K59" s="188"/>
      <c r="L59" s="188"/>
      <c r="M59" s="188"/>
      <c r="N59" s="188"/>
      <c r="O59" s="188"/>
    </row>
    <row r="60" spans="1:15" ht="12.75" customHeight="1">
      <c r="A60" s="71" t="e">
        <f>IF('1.1'!#REF!=SUM('1.2'!#REF!),"ПРАВИЛЬНО","ОШИБКА")</f>
        <v>#REF!</v>
      </c>
      <c r="B60" s="188" t="s">
        <v>140</v>
      </c>
      <c r="C60" s="188"/>
      <c r="D60" s="188"/>
      <c r="E60" s="188"/>
      <c r="F60" s="188"/>
      <c r="G60" s="188"/>
      <c r="H60" s="188"/>
      <c r="I60" s="188"/>
      <c r="J60" s="188"/>
      <c r="K60" s="188"/>
      <c r="L60" s="188"/>
      <c r="M60" s="188"/>
      <c r="N60" s="188"/>
      <c r="O60" s="188"/>
    </row>
    <row r="61" spans="1:15" ht="12.75" customHeight="1">
      <c r="A61" s="71" t="str">
        <f>IF('1.1'!C9=SUM('2'!C9:F9),"ПРАВИЛЬНО","ОШИБКА")</f>
        <v>ПРАВИЛЬНО</v>
      </c>
      <c r="B61" s="188" t="s">
        <v>142</v>
      </c>
      <c r="C61" s="188"/>
      <c r="D61" s="188"/>
      <c r="E61" s="188"/>
      <c r="F61" s="188"/>
      <c r="G61" s="188"/>
      <c r="H61" s="188"/>
      <c r="I61" s="188"/>
      <c r="J61" s="188"/>
      <c r="K61" s="188"/>
      <c r="L61" s="188"/>
      <c r="M61" s="188"/>
      <c r="N61" s="188"/>
      <c r="O61" s="188"/>
    </row>
    <row r="62" spans="1:15" ht="12.75" customHeight="1">
      <c r="A62" s="71" t="str">
        <f>IF('1.1'!C10=SUM('2'!C10:F10),"ПРАВИЛЬНО","ОШИБКА")</f>
        <v>ПРАВИЛЬНО</v>
      </c>
      <c r="B62" s="188" t="s">
        <v>143</v>
      </c>
      <c r="C62" s="188"/>
      <c r="D62" s="188"/>
      <c r="E62" s="188"/>
      <c r="F62" s="188"/>
      <c r="G62" s="188"/>
      <c r="H62" s="188"/>
      <c r="I62" s="188"/>
      <c r="J62" s="188"/>
      <c r="K62" s="188"/>
      <c r="L62" s="188"/>
      <c r="M62" s="188"/>
      <c r="N62" s="188"/>
      <c r="O62" s="188"/>
    </row>
    <row r="63" spans="1:15" ht="12.75" customHeight="1">
      <c r="A63" s="71" t="str">
        <f>IF('1.1'!C11=SUM('2'!C11:F11),"ПРАВИЛЬНО","ОШИБКА")</f>
        <v>ПРАВИЛЬНО</v>
      </c>
      <c r="B63" s="188" t="s">
        <v>144</v>
      </c>
      <c r="C63" s="188"/>
      <c r="D63" s="188"/>
      <c r="E63" s="188"/>
      <c r="F63" s="188"/>
      <c r="G63" s="188"/>
      <c r="H63" s="188"/>
      <c r="I63" s="188"/>
      <c r="J63" s="188"/>
      <c r="K63" s="188"/>
      <c r="L63" s="188"/>
      <c r="M63" s="188"/>
      <c r="N63" s="188"/>
      <c r="O63" s="188"/>
    </row>
    <row r="64" spans="1:15">
      <c r="A64" s="71" t="str">
        <f>IF('1.1'!C12=SUM('2'!C12:F12),"ПРАВИЛЬНО","ОШИБКА")</f>
        <v>ПРАВИЛЬНО</v>
      </c>
      <c r="B64" s="188" t="s">
        <v>145</v>
      </c>
      <c r="C64" s="188"/>
      <c r="D64" s="188"/>
      <c r="E64" s="188"/>
      <c r="F64" s="188"/>
      <c r="G64" s="188"/>
      <c r="H64" s="188"/>
      <c r="I64" s="188"/>
      <c r="J64" s="188"/>
      <c r="K64" s="188"/>
      <c r="L64" s="188"/>
      <c r="M64" s="188"/>
      <c r="N64" s="188"/>
      <c r="O64" s="188"/>
    </row>
    <row r="65" spans="1:15">
      <c r="A65" s="71" t="str">
        <f>IF('1.1'!C14=SUM('2'!C14:F14),"ПРАВИЛЬНО","ОШИБКА")</f>
        <v>ПРАВИЛЬНО</v>
      </c>
      <c r="B65" s="188" t="s">
        <v>146</v>
      </c>
      <c r="C65" s="188"/>
      <c r="D65" s="188"/>
      <c r="E65" s="188"/>
      <c r="F65" s="188"/>
      <c r="G65" s="188"/>
      <c r="H65" s="188"/>
      <c r="I65" s="188"/>
      <c r="J65" s="188"/>
      <c r="K65" s="188"/>
      <c r="L65" s="188"/>
      <c r="M65" s="188"/>
      <c r="N65" s="188"/>
      <c r="O65" s="188"/>
    </row>
    <row r="66" spans="1:15">
      <c r="A66" s="71" t="str">
        <f>IF('1.1'!C15=SUM('2'!C15:F15),"ПРАВИЛЬНО","ОШИБКА")</f>
        <v>ПРАВИЛЬНО</v>
      </c>
      <c r="B66" s="188" t="s">
        <v>147</v>
      </c>
      <c r="C66" s="188"/>
      <c r="D66" s="188"/>
      <c r="E66" s="188"/>
      <c r="F66" s="188"/>
      <c r="G66" s="188"/>
      <c r="H66" s="188"/>
      <c r="I66" s="188"/>
      <c r="J66" s="188"/>
      <c r="K66" s="188"/>
      <c r="L66" s="188"/>
      <c r="M66" s="188"/>
      <c r="N66" s="188"/>
      <c r="O66" s="188"/>
    </row>
    <row r="67" spans="1:15">
      <c r="A67" s="71" t="str">
        <f>IF('1.1'!C17=SUM('2'!C17:F17),"ПРАВИЛЬНО","ОШИБКА")</f>
        <v>ПРАВИЛЬНО</v>
      </c>
      <c r="B67" s="188" t="s">
        <v>148</v>
      </c>
      <c r="C67" s="188"/>
      <c r="D67" s="188"/>
      <c r="E67" s="188"/>
      <c r="F67" s="188"/>
      <c r="G67" s="188"/>
      <c r="H67" s="188"/>
      <c r="I67" s="188"/>
      <c r="J67" s="188"/>
      <c r="K67" s="188"/>
      <c r="L67" s="188"/>
      <c r="M67" s="188"/>
      <c r="N67" s="188"/>
      <c r="O67" s="188"/>
    </row>
    <row r="68" spans="1:15">
      <c r="A68" s="71" t="str">
        <f>IF('1.1'!C18=SUM('2'!C18:F18),"ПРАВИЛЬНО","ОШИБКА")</f>
        <v>ПРАВИЛЬНО</v>
      </c>
      <c r="B68" s="188" t="s">
        <v>149</v>
      </c>
      <c r="C68" s="188"/>
      <c r="D68" s="188"/>
      <c r="E68" s="188"/>
      <c r="F68" s="188"/>
      <c r="G68" s="188"/>
      <c r="H68" s="188"/>
      <c r="I68" s="188"/>
      <c r="J68" s="188"/>
      <c r="K68" s="188"/>
      <c r="L68" s="188"/>
      <c r="M68" s="188"/>
      <c r="N68" s="188"/>
      <c r="O68" s="188"/>
    </row>
    <row r="69" spans="1:15">
      <c r="A69" s="71" t="e">
        <f>IF('1.1'!#REF!=SUM('2'!#REF!),"ПРАВИЛЬНО","ОШИБКА")</f>
        <v>#REF!</v>
      </c>
      <c r="B69" s="188" t="s">
        <v>141</v>
      </c>
      <c r="C69" s="188"/>
      <c r="D69" s="188"/>
      <c r="E69" s="188"/>
      <c r="F69" s="188"/>
      <c r="G69" s="188"/>
      <c r="H69" s="188"/>
      <c r="I69" s="188"/>
      <c r="J69" s="188"/>
      <c r="K69" s="188"/>
      <c r="L69" s="188"/>
      <c r="M69" s="188"/>
      <c r="N69" s="188"/>
      <c r="O69" s="188"/>
    </row>
    <row r="70" spans="1:15">
      <c r="A70" s="71" t="str">
        <f>IF('3.1'!C11&gt;=('3.1'!D11+'3.1'!F11),"ПРАВИЛЬНО","ОШИБКА")</f>
        <v>ПРАВИЛЬНО</v>
      </c>
      <c r="B70" s="188" t="s">
        <v>150</v>
      </c>
      <c r="C70" s="188"/>
      <c r="D70" s="188"/>
      <c r="E70" s="188"/>
      <c r="F70" s="188"/>
      <c r="G70" s="188"/>
      <c r="H70" s="188"/>
      <c r="I70" s="188"/>
      <c r="J70" s="188"/>
      <c r="K70" s="188"/>
      <c r="L70" s="188"/>
      <c r="M70" s="188"/>
      <c r="N70" s="188"/>
      <c r="O70" s="188"/>
    </row>
    <row r="71" spans="1:15">
      <c r="A71" s="71" t="str">
        <f>IF('3.1'!C12&gt;=('3.1'!D12+'3.1'!F12),"ПРАВИЛЬНО","ОШИБКА")</f>
        <v>ПРАВИЛЬНО</v>
      </c>
      <c r="B71" s="188" t="s">
        <v>151</v>
      </c>
      <c r="C71" s="188"/>
      <c r="D71" s="188"/>
      <c r="E71" s="188"/>
      <c r="F71" s="188"/>
      <c r="G71" s="188"/>
      <c r="H71" s="188"/>
      <c r="I71" s="188"/>
      <c r="J71" s="188"/>
      <c r="K71" s="188"/>
      <c r="L71" s="188"/>
      <c r="M71" s="188"/>
      <c r="N71" s="188"/>
      <c r="O71" s="188"/>
    </row>
    <row r="72" spans="1:15">
      <c r="A72" s="71" t="str">
        <f>IF('3.1'!C13&gt;=('3.1'!D13+'3.1'!F13),"ПРАВИЛЬНО","ОШИБКА")</f>
        <v>ПРАВИЛЬНО</v>
      </c>
      <c r="B72" s="188" t="s">
        <v>152</v>
      </c>
      <c r="C72" s="188"/>
      <c r="D72" s="188"/>
      <c r="E72" s="188"/>
      <c r="F72" s="188"/>
      <c r="G72" s="188"/>
      <c r="H72" s="188"/>
      <c r="I72" s="188"/>
      <c r="J72" s="188"/>
      <c r="K72" s="188"/>
      <c r="L72" s="188"/>
      <c r="M72" s="188"/>
      <c r="N72" s="188"/>
      <c r="O72" s="188"/>
    </row>
    <row r="73" spans="1:15">
      <c r="A73" s="71" t="str">
        <f>IF('3.1'!D11&gt;='3.1'!E11,"ПРАВИЛЬНО","ОШИБКА")</f>
        <v>ПРАВИЛЬНО</v>
      </c>
      <c r="B73" s="188" t="s">
        <v>153</v>
      </c>
      <c r="C73" s="188"/>
      <c r="D73" s="188"/>
      <c r="E73" s="188"/>
      <c r="F73" s="188"/>
      <c r="G73" s="188"/>
      <c r="H73" s="188"/>
      <c r="I73" s="188"/>
      <c r="J73" s="188"/>
      <c r="K73" s="188"/>
      <c r="L73" s="188"/>
      <c r="M73" s="188"/>
      <c r="N73" s="188"/>
      <c r="O73" s="188"/>
    </row>
    <row r="74" spans="1:15">
      <c r="A74" s="71" t="str">
        <f>IF('3.1'!D12&gt;='3.1'!E12,"ПРАВИЛЬНО","ОШИБКА")</f>
        <v>ПРАВИЛЬНО</v>
      </c>
      <c r="B74" s="188" t="s">
        <v>154</v>
      </c>
      <c r="C74" s="188"/>
      <c r="D74" s="188"/>
      <c r="E74" s="188"/>
      <c r="F74" s="188"/>
      <c r="G74" s="188"/>
      <c r="H74" s="188"/>
      <c r="I74" s="188"/>
      <c r="J74" s="188"/>
      <c r="K74" s="188"/>
      <c r="L74" s="188"/>
      <c r="M74" s="188"/>
      <c r="N74" s="188"/>
      <c r="O74" s="188"/>
    </row>
    <row r="75" spans="1:15">
      <c r="A75" s="71" t="str">
        <f>IF('3.1'!D13&gt;='3.1'!E13,"ПРАВИЛЬНО","ОШИБКА")</f>
        <v>ПРАВИЛЬНО</v>
      </c>
      <c r="B75" s="188" t="s">
        <v>155</v>
      </c>
      <c r="C75" s="188"/>
      <c r="D75" s="188"/>
      <c r="E75" s="188"/>
      <c r="F75" s="188"/>
      <c r="G75" s="188"/>
      <c r="H75" s="188"/>
      <c r="I75" s="188"/>
      <c r="J75" s="188"/>
      <c r="K75" s="188"/>
      <c r="L75" s="188"/>
      <c r="M75" s="188"/>
      <c r="N75" s="188"/>
      <c r="O75" s="188"/>
    </row>
    <row r="76" spans="1:15">
      <c r="A76" s="71" t="str">
        <f>IF('3.1'!F11&gt;='3.1'!G11,"ПРАВИЛЬНО","ОШИБКА")</f>
        <v>ПРАВИЛЬНО</v>
      </c>
      <c r="B76" s="188" t="s">
        <v>156</v>
      </c>
      <c r="C76" s="188"/>
      <c r="D76" s="188"/>
      <c r="E76" s="188"/>
      <c r="F76" s="188"/>
      <c r="G76" s="188"/>
      <c r="H76" s="188"/>
      <c r="I76" s="188"/>
      <c r="J76" s="188"/>
      <c r="K76" s="188"/>
      <c r="L76" s="188"/>
      <c r="M76" s="188"/>
      <c r="N76" s="188"/>
      <c r="O76" s="188"/>
    </row>
    <row r="77" spans="1:15">
      <c r="A77" s="71" t="str">
        <f>IF('3.1'!F12&gt;='3.1'!G12,"ПРАВИЛЬНО","ОШИБКА")</f>
        <v>ПРАВИЛЬНО</v>
      </c>
      <c r="B77" s="188" t="s">
        <v>157</v>
      </c>
      <c r="C77" s="188"/>
      <c r="D77" s="188"/>
      <c r="E77" s="188"/>
      <c r="F77" s="188"/>
      <c r="G77" s="188"/>
      <c r="H77" s="188"/>
      <c r="I77" s="188"/>
      <c r="J77" s="188"/>
      <c r="K77" s="188"/>
      <c r="L77" s="188"/>
      <c r="M77" s="188"/>
      <c r="N77" s="188"/>
      <c r="O77" s="188"/>
    </row>
    <row r="78" spans="1:15">
      <c r="A78" s="71" t="str">
        <f>IF('3.1'!F13&gt;='3.1'!G13,"ПРАВИЛЬНО","ОШИБКА")</f>
        <v>ПРАВИЛЬНО</v>
      </c>
      <c r="B78" s="188" t="s">
        <v>158</v>
      </c>
      <c r="C78" s="188"/>
      <c r="D78" s="188"/>
      <c r="E78" s="188"/>
      <c r="F78" s="188"/>
      <c r="G78" s="188"/>
      <c r="H78" s="188"/>
      <c r="I78" s="188"/>
      <c r="J78" s="188"/>
      <c r="K78" s="188"/>
      <c r="L78" s="188"/>
      <c r="M78" s="188"/>
      <c r="N78" s="188"/>
      <c r="O78" s="188"/>
    </row>
    <row r="79" spans="1:15">
      <c r="A79" s="71" t="str">
        <f>IF('3.1'!C11&gt;='3.1'!C12,"ПРАВИЛЬНО","ОШИБКА")</f>
        <v>ПРАВИЛЬНО</v>
      </c>
      <c r="B79" s="188" t="s">
        <v>159</v>
      </c>
      <c r="C79" s="188"/>
      <c r="D79" s="188"/>
      <c r="E79" s="188"/>
      <c r="F79" s="188"/>
      <c r="G79" s="188"/>
      <c r="H79" s="188"/>
      <c r="I79" s="188"/>
      <c r="J79" s="188"/>
      <c r="K79" s="188"/>
      <c r="L79" s="188"/>
      <c r="M79" s="188"/>
      <c r="N79" s="188"/>
      <c r="O79" s="188"/>
    </row>
    <row r="80" spans="1:15">
      <c r="A80" s="71" t="str">
        <f>IF('3.1'!D11&gt;='3.1'!D12,"ПРАВИЛЬНО","ОШИБКА")</f>
        <v>ПРАВИЛЬНО</v>
      </c>
      <c r="B80" s="188" t="s">
        <v>160</v>
      </c>
      <c r="C80" s="188"/>
      <c r="D80" s="188"/>
      <c r="E80" s="188"/>
      <c r="F80" s="188"/>
      <c r="G80" s="188"/>
      <c r="H80" s="188"/>
      <c r="I80" s="188"/>
      <c r="J80" s="188"/>
      <c r="K80" s="188"/>
      <c r="L80" s="188"/>
      <c r="M80" s="188"/>
      <c r="N80" s="188"/>
      <c r="O80" s="188"/>
    </row>
    <row r="81" spans="1:15">
      <c r="A81" s="71" t="str">
        <f>IF('3.1'!E11&gt;='3.1'!E12,"ПРАВИЛЬНО","ОШИБКА")</f>
        <v>ПРАВИЛЬНО</v>
      </c>
      <c r="B81" s="188" t="s">
        <v>161</v>
      </c>
      <c r="C81" s="188"/>
      <c r="D81" s="188"/>
      <c r="E81" s="188"/>
      <c r="F81" s="188"/>
      <c r="G81" s="188"/>
      <c r="H81" s="188"/>
      <c r="I81" s="188"/>
      <c r="J81" s="188"/>
      <c r="K81" s="188"/>
      <c r="L81" s="188"/>
      <c r="M81" s="188"/>
      <c r="N81" s="188"/>
      <c r="O81" s="188"/>
    </row>
    <row r="82" spans="1:15">
      <c r="A82" s="71" t="str">
        <f>IF('3.1'!F11&gt;='3.1'!F12,"ПРАВИЛЬНО","ОШИБКА")</f>
        <v>ПРАВИЛЬНО</v>
      </c>
      <c r="B82" s="188" t="s">
        <v>162</v>
      </c>
      <c r="C82" s="188"/>
      <c r="D82" s="188"/>
      <c r="E82" s="188"/>
      <c r="F82" s="188"/>
      <c r="G82" s="188"/>
      <c r="H82" s="188"/>
      <c r="I82" s="188"/>
      <c r="J82" s="188"/>
      <c r="K82" s="188"/>
      <c r="L82" s="188"/>
      <c r="M82" s="188"/>
      <c r="N82" s="188"/>
      <c r="O82" s="188"/>
    </row>
    <row r="83" spans="1:15">
      <c r="A83" s="71" t="str">
        <f>IF('3.1'!G11&gt;='3.1'!G12,"ПРАВИЛЬНО","ОШИБКА")</f>
        <v>ПРАВИЛЬНО</v>
      </c>
      <c r="B83" s="188" t="s">
        <v>163</v>
      </c>
      <c r="C83" s="188"/>
      <c r="D83" s="188"/>
      <c r="E83" s="188"/>
      <c r="F83" s="188"/>
      <c r="G83" s="188"/>
      <c r="H83" s="188"/>
      <c r="I83" s="188"/>
      <c r="J83" s="188"/>
      <c r="K83" s="188"/>
      <c r="L83" s="188"/>
      <c r="M83" s="188"/>
      <c r="N83" s="188"/>
      <c r="O83" s="188"/>
    </row>
    <row r="84" spans="1:15">
      <c r="A84" s="71" t="str">
        <f>IF('3.1'!H11&gt;='3.1'!H12,"ПРАВИЛЬНО","ОШИБКА")</f>
        <v>ПРАВИЛЬНО</v>
      </c>
      <c r="B84" s="188" t="s">
        <v>164</v>
      </c>
      <c r="C84" s="188"/>
      <c r="D84" s="188"/>
      <c r="E84" s="188"/>
      <c r="F84" s="188"/>
      <c r="G84" s="188"/>
      <c r="H84" s="188"/>
      <c r="I84" s="188"/>
      <c r="J84" s="188"/>
      <c r="K84" s="188"/>
      <c r="L84" s="188"/>
      <c r="M84" s="188"/>
      <c r="N84" s="188"/>
      <c r="O84" s="188"/>
    </row>
    <row r="85" spans="1:15">
      <c r="A85" s="71" t="str">
        <f>IF('3.1'!C11&gt;='3.1'!C13,"ПРАВИЛЬНО","ОШИБКА")</f>
        <v>ПРАВИЛЬНО</v>
      </c>
      <c r="B85" s="188" t="s">
        <v>165</v>
      </c>
      <c r="C85" s="188"/>
      <c r="D85" s="188"/>
      <c r="E85" s="188"/>
      <c r="F85" s="188"/>
      <c r="G85" s="188"/>
      <c r="H85" s="188"/>
      <c r="I85" s="188"/>
      <c r="J85" s="188"/>
      <c r="K85" s="188"/>
      <c r="L85" s="188"/>
      <c r="M85" s="188"/>
      <c r="N85" s="188"/>
      <c r="O85" s="188"/>
    </row>
    <row r="86" spans="1:15">
      <c r="A86" s="71" t="str">
        <f>IF('3.1'!D11&gt;='3.1'!D13,"ПРАВИЛЬНО","ОШИБКА")</f>
        <v>ПРАВИЛЬНО</v>
      </c>
      <c r="B86" s="188" t="s">
        <v>166</v>
      </c>
      <c r="C86" s="188"/>
      <c r="D86" s="188"/>
      <c r="E86" s="188"/>
      <c r="F86" s="188"/>
      <c r="G86" s="188"/>
      <c r="H86" s="188"/>
      <c r="I86" s="188"/>
      <c r="J86" s="188"/>
      <c r="K86" s="188"/>
      <c r="L86" s="188"/>
      <c r="M86" s="188"/>
      <c r="N86" s="188"/>
      <c r="O86" s="188"/>
    </row>
    <row r="87" spans="1:15">
      <c r="A87" s="71" t="str">
        <f>IF('3.1'!E11&gt;='3.1'!E13,"ПРАВИЛЬНО","ОШИБКА")</f>
        <v>ПРАВИЛЬНО</v>
      </c>
      <c r="B87" s="188" t="s">
        <v>167</v>
      </c>
      <c r="C87" s="188"/>
      <c r="D87" s="188"/>
      <c r="E87" s="188"/>
      <c r="F87" s="188"/>
      <c r="G87" s="188"/>
      <c r="H87" s="188"/>
      <c r="I87" s="188"/>
      <c r="J87" s="188"/>
      <c r="K87" s="188"/>
      <c r="L87" s="188"/>
      <c r="M87" s="188"/>
      <c r="N87" s="188"/>
      <c r="O87" s="188"/>
    </row>
    <row r="88" spans="1:15">
      <c r="A88" s="71" t="str">
        <f>IF('3.1'!F11&gt;='3.1'!F13,"ПРАВИЛЬНО","ОШИБКА")</f>
        <v>ПРАВИЛЬНО</v>
      </c>
      <c r="B88" s="188" t="s">
        <v>168</v>
      </c>
      <c r="C88" s="188"/>
      <c r="D88" s="188"/>
      <c r="E88" s="188"/>
      <c r="F88" s="188"/>
      <c r="G88" s="188"/>
      <c r="H88" s="188"/>
      <c r="I88" s="188"/>
      <c r="J88" s="188"/>
      <c r="K88" s="188"/>
      <c r="L88" s="188"/>
      <c r="M88" s="188"/>
      <c r="N88" s="188"/>
      <c r="O88" s="188"/>
    </row>
    <row r="89" spans="1:15">
      <c r="A89" s="71" t="str">
        <f>IF('3.1'!G11&gt;='3.1'!G13,"ПРАВИЛЬНО","ОШИБКА")</f>
        <v>ПРАВИЛЬНО</v>
      </c>
      <c r="B89" s="188" t="s">
        <v>169</v>
      </c>
      <c r="C89" s="188"/>
      <c r="D89" s="188"/>
      <c r="E89" s="188"/>
      <c r="F89" s="188"/>
      <c r="G89" s="188"/>
      <c r="H89" s="188"/>
      <c r="I89" s="188"/>
      <c r="J89" s="188"/>
      <c r="K89" s="188"/>
      <c r="L89" s="188"/>
      <c r="M89" s="188"/>
      <c r="N89" s="188"/>
      <c r="O89" s="188"/>
    </row>
    <row r="90" spans="1:15">
      <c r="A90" s="71" t="str">
        <f>IF('3.1'!H11&gt;='3.1'!H13,"ПРАВИЛЬНО","ОШИБКА")</f>
        <v>ПРАВИЛЬНО</v>
      </c>
      <c r="B90" s="188" t="s">
        <v>170</v>
      </c>
      <c r="C90" s="188"/>
      <c r="D90" s="188"/>
      <c r="E90" s="188"/>
      <c r="F90" s="188"/>
      <c r="G90" s="188"/>
      <c r="H90" s="188"/>
      <c r="I90" s="188"/>
      <c r="J90" s="188"/>
      <c r="K90" s="188"/>
      <c r="L90" s="188"/>
      <c r="M90" s="188"/>
      <c r="N90" s="188"/>
      <c r="O90" s="188"/>
    </row>
    <row r="91" spans="1:15">
      <c r="A91" s="71" t="str">
        <f>IF('3.2'!C8&gt;='3.2'!C9,"ПРАВИЛЬНО","ОШИБКА")</f>
        <v>ПРАВИЛЬНО</v>
      </c>
      <c r="B91" s="188" t="s">
        <v>172</v>
      </c>
      <c r="C91" s="188"/>
      <c r="D91" s="188"/>
      <c r="E91" s="188"/>
      <c r="F91" s="188"/>
      <c r="G91" s="188"/>
      <c r="H91" s="188"/>
      <c r="I91" s="188"/>
      <c r="J91" s="188"/>
      <c r="K91" s="188"/>
      <c r="L91" s="188"/>
      <c r="M91" s="188"/>
      <c r="N91" s="188"/>
      <c r="O91" s="188"/>
    </row>
    <row r="92" spans="1:15">
      <c r="A92" s="71" t="str">
        <f>IF('3.2'!D8&gt;='3.2'!D9,"ПРАВИЛЬНО","ОШИБКА")</f>
        <v>ПРАВИЛЬНО</v>
      </c>
      <c r="B92" s="188" t="s">
        <v>173</v>
      </c>
      <c r="C92" s="188"/>
      <c r="D92" s="188"/>
      <c r="E92" s="188"/>
      <c r="F92" s="188"/>
      <c r="G92" s="188"/>
      <c r="H92" s="188"/>
      <c r="I92" s="188"/>
      <c r="J92" s="188"/>
      <c r="K92" s="188"/>
      <c r="L92" s="188"/>
      <c r="M92" s="188"/>
      <c r="N92" s="188"/>
      <c r="O92" s="188"/>
    </row>
    <row r="93" spans="1:15">
      <c r="A93" s="71" t="str">
        <f>IF('3.2'!E8&gt;='3.2'!E9,"ПРАВИЛЬНО","ОШИБКА")</f>
        <v>ПРАВИЛЬНО</v>
      </c>
      <c r="B93" s="188" t="s">
        <v>174</v>
      </c>
      <c r="C93" s="188"/>
      <c r="D93" s="188"/>
      <c r="E93" s="188"/>
      <c r="F93" s="188"/>
      <c r="G93" s="188"/>
      <c r="H93" s="188"/>
      <c r="I93" s="188"/>
      <c r="J93" s="188"/>
      <c r="K93" s="188"/>
      <c r="L93" s="188"/>
      <c r="M93" s="188"/>
      <c r="N93" s="188"/>
      <c r="O93" s="188"/>
    </row>
    <row r="94" spans="1:15">
      <c r="A94" s="71" t="str">
        <f>IF('3.2'!F8&gt;='3.2'!F9,"ПРАВИЛЬНО","ОШИБКА")</f>
        <v>ПРАВИЛЬНО</v>
      </c>
      <c r="B94" s="188" t="s">
        <v>175</v>
      </c>
      <c r="C94" s="188"/>
      <c r="D94" s="188"/>
      <c r="E94" s="188"/>
      <c r="F94" s="188"/>
      <c r="G94" s="188"/>
      <c r="H94" s="188"/>
      <c r="I94" s="188"/>
      <c r="J94" s="188"/>
      <c r="K94" s="188"/>
      <c r="L94" s="188"/>
      <c r="M94" s="188"/>
      <c r="N94" s="188"/>
      <c r="O94" s="188"/>
    </row>
    <row r="95" spans="1:15">
      <c r="A95" s="71" t="str">
        <f>IF('3.2'!G8&gt;='3.2'!G9,"ПРАВИЛЬНО","ОШИБКА")</f>
        <v>ПРАВИЛЬНО</v>
      </c>
      <c r="B95" s="188" t="s">
        <v>176</v>
      </c>
      <c r="C95" s="188"/>
      <c r="D95" s="188"/>
      <c r="E95" s="188"/>
      <c r="F95" s="188"/>
      <c r="G95" s="188"/>
      <c r="H95" s="188"/>
      <c r="I95" s="188"/>
      <c r="J95" s="188"/>
      <c r="K95" s="188"/>
      <c r="L95" s="188"/>
      <c r="M95" s="188"/>
      <c r="N95" s="188"/>
      <c r="O95" s="188"/>
    </row>
    <row r="96" spans="1:15">
      <c r="A96" s="71" t="str">
        <f>IF('3.2'!H8&gt;='3.2'!H9,"ПРАВИЛЬНО","ОШИБКА")</f>
        <v>ПРАВИЛЬНО</v>
      </c>
      <c r="B96" s="188" t="s">
        <v>177</v>
      </c>
      <c r="C96" s="188"/>
      <c r="D96" s="188"/>
      <c r="E96" s="188"/>
      <c r="F96" s="188"/>
      <c r="G96" s="188"/>
      <c r="H96" s="188"/>
      <c r="I96" s="188"/>
      <c r="J96" s="188"/>
      <c r="K96" s="188"/>
      <c r="L96" s="188"/>
      <c r="M96" s="188"/>
      <c r="N96" s="188"/>
      <c r="O96" s="188"/>
    </row>
    <row r="97" spans="1:15">
      <c r="A97" s="71" t="str">
        <f>IF('3.2'!I8&gt;='3.2'!I9,"ПРАВИЛЬНО","ОШИБКА")</f>
        <v>ПРАВИЛЬНО</v>
      </c>
      <c r="B97" s="188" t="s">
        <v>178</v>
      </c>
      <c r="C97" s="188"/>
      <c r="D97" s="188"/>
      <c r="E97" s="188"/>
      <c r="F97" s="188"/>
      <c r="G97" s="188"/>
      <c r="H97" s="188"/>
      <c r="I97" s="188"/>
      <c r="J97" s="188"/>
      <c r="K97" s="188"/>
      <c r="L97" s="188"/>
      <c r="M97" s="188"/>
      <c r="N97" s="188"/>
      <c r="O97" s="188"/>
    </row>
    <row r="98" spans="1:15">
      <c r="A98" s="71" t="str">
        <f>IF('3.2'!J8&gt;='3.2'!J9,"ПРАВИЛЬНО","ОШИБКА")</f>
        <v>ПРАВИЛЬНО</v>
      </c>
      <c r="B98" s="188" t="s">
        <v>179</v>
      </c>
      <c r="C98" s="188"/>
      <c r="D98" s="188"/>
      <c r="E98" s="188"/>
      <c r="F98" s="188"/>
      <c r="G98" s="188"/>
      <c r="H98" s="188"/>
      <c r="I98" s="188"/>
      <c r="J98" s="188"/>
      <c r="K98" s="188"/>
      <c r="L98" s="188"/>
      <c r="M98" s="188"/>
      <c r="N98" s="188"/>
      <c r="O98" s="188"/>
    </row>
    <row r="99" spans="1:15">
      <c r="A99" s="71" t="str">
        <f>IF('3.2'!K8&gt;='3.2'!K9,"ПРАВИЛЬНО","ОШИБКА")</f>
        <v>ПРАВИЛЬНО</v>
      </c>
      <c r="B99" s="188" t="s">
        <v>180</v>
      </c>
      <c r="C99" s="188"/>
      <c r="D99" s="188"/>
      <c r="E99" s="188"/>
      <c r="F99" s="188"/>
      <c r="G99" s="188"/>
      <c r="H99" s="188"/>
      <c r="I99" s="188"/>
      <c r="J99" s="188"/>
      <c r="K99" s="188"/>
      <c r="L99" s="188"/>
      <c r="M99" s="188"/>
      <c r="N99" s="188"/>
      <c r="O99" s="188"/>
    </row>
    <row r="100" spans="1:15">
      <c r="A100" s="71" t="str">
        <f>IF('3.2'!L8&gt;='3.2'!L9,"ПРАВИЛЬНО","ОШИБКА")</f>
        <v>ПРАВИЛЬНО</v>
      </c>
      <c r="B100" s="188" t="s">
        <v>181</v>
      </c>
      <c r="C100" s="188"/>
      <c r="D100" s="188"/>
      <c r="E100" s="188"/>
      <c r="F100" s="188"/>
      <c r="G100" s="188"/>
      <c r="H100" s="188"/>
      <c r="I100" s="188"/>
      <c r="J100" s="188"/>
      <c r="K100" s="188"/>
      <c r="L100" s="188"/>
      <c r="M100" s="188"/>
      <c r="N100" s="188"/>
      <c r="O100" s="188"/>
    </row>
    <row r="101" spans="1:15">
      <c r="A101" s="71" t="str">
        <f>IF('3.2'!C8&gt;='3.2'!C10,"ПРАВИЛЬНО","ОШИБКА")</f>
        <v>ПРАВИЛЬНО</v>
      </c>
      <c r="B101" s="188" t="s">
        <v>182</v>
      </c>
      <c r="C101" s="188"/>
      <c r="D101" s="188"/>
      <c r="E101" s="188"/>
      <c r="F101" s="188"/>
      <c r="G101" s="188"/>
      <c r="H101" s="188"/>
      <c r="I101" s="188"/>
      <c r="J101" s="188"/>
      <c r="K101" s="188"/>
      <c r="L101" s="188"/>
      <c r="M101" s="188"/>
      <c r="N101" s="188"/>
      <c r="O101" s="188"/>
    </row>
    <row r="102" spans="1:15" ht="12.75" customHeight="1">
      <c r="A102" s="71" t="str">
        <f>IF('3.2'!D8&gt;='3.2'!D10,"ПРАВИЛЬНО","ОШИБКА")</f>
        <v>ПРАВИЛЬНО</v>
      </c>
      <c r="B102" s="188" t="s">
        <v>183</v>
      </c>
      <c r="C102" s="188"/>
      <c r="D102" s="188"/>
      <c r="E102" s="188"/>
      <c r="F102" s="188"/>
      <c r="G102" s="188"/>
      <c r="H102" s="188"/>
      <c r="I102" s="188"/>
      <c r="J102" s="188"/>
      <c r="K102" s="188"/>
      <c r="L102" s="188"/>
      <c r="M102" s="188"/>
      <c r="N102" s="188"/>
      <c r="O102" s="188"/>
    </row>
    <row r="103" spans="1:15" ht="12.75" customHeight="1">
      <c r="A103" s="71" t="str">
        <f>IF('3.2'!E8&gt;='3.2'!E10,"ПРАВИЛЬНО","ОШИБКА")</f>
        <v>ПРАВИЛЬНО</v>
      </c>
      <c r="B103" s="188" t="s">
        <v>184</v>
      </c>
      <c r="C103" s="188"/>
      <c r="D103" s="188"/>
      <c r="E103" s="188"/>
      <c r="F103" s="188"/>
      <c r="G103" s="188"/>
      <c r="H103" s="188"/>
      <c r="I103" s="188"/>
      <c r="J103" s="188"/>
      <c r="K103" s="188"/>
      <c r="L103" s="188"/>
      <c r="M103" s="188"/>
      <c r="N103" s="188"/>
      <c r="O103" s="188"/>
    </row>
    <row r="104" spans="1:15" ht="12.75" customHeight="1">
      <c r="A104" s="71" t="str">
        <f>IF('3.2'!F8&gt;='3.2'!F10,"ПРАВИЛЬНО","ОШИБКА")</f>
        <v>ПРАВИЛЬНО</v>
      </c>
      <c r="B104" s="188" t="s">
        <v>185</v>
      </c>
      <c r="C104" s="188"/>
      <c r="D104" s="188"/>
      <c r="E104" s="188"/>
      <c r="F104" s="188"/>
      <c r="G104" s="188"/>
      <c r="H104" s="188"/>
      <c r="I104" s="188"/>
      <c r="J104" s="188"/>
      <c r="K104" s="188"/>
      <c r="L104" s="188"/>
      <c r="M104" s="188"/>
      <c r="N104" s="188"/>
      <c r="O104" s="188"/>
    </row>
    <row r="105" spans="1:15" ht="12.75" customHeight="1">
      <c r="A105" s="71" t="str">
        <f>IF('3.2'!G8&gt;='3.2'!G10,"ПРАВИЛЬНО","ОШИБКА")</f>
        <v>ПРАВИЛЬНО</v>
      </c>
      <c r="B105" s="188" t="s">
        <v>186</v>
      </c>
      <c r="C105" s="188"/>
      <c r="D105" s="188"/>
      <c r="E105" s="188"/>
      <c r="F105" s="188"/>
      <c r="G105" s="188"/>
      <c r="H105" s="188"/>
      <c r="I105" s="188"/>
      <c r="J105" s="188"/>
      <c r="K105" s="188"/>
      <c r="L105" s="188"/>
      <c r="M105" s="188"/>
      <c r="N105" s="188"/>
      <c r="O105" s="188"/>
    </row>
    <row r="106" spans="1:15" ht="12.75" customHeight="1">
      <c r="A106" s="71" t="str">
        <f>IF('3.2'!H8&gt;='3.2'!H10,"ПРАВИЛЬНО","ОШИБКА")</f>
        <v>ПРАВИЛЬНО</v>
      </c>
      <c r="B106" s="188" t="s">
        <v>187</v>
      </c>
      <c r="C106" s="188"/>
      <c r="D106" s="188"/>
      <c r="E106" s="188"/>
      <c r="F106" s="188"/>
      <c r="G106" s="188"/>
      <c r="H106" s="188"/>
      <c r="I106" s="188"/>
      <c r="J106" s="188"/>
      <c r="K106" s="188"/>
      <c r="L106" s="188"/>
      <c r="M106" s="188"/>
      <c r="N106" s="188"/>
      <c r="O106" s="188"/>
    </row>
    <row r="107" spans="1:15" ht="12.75" customHeight="1">
      <c r="A107" s="71" t="str">
        <f>IF('3.2'!I8&gt;='3.2'!I10,"ПРАВИЛЬНО","ОШИБКА")</f>
        <v>ПРАВИЛЬНО</v>
      </c>
      <c r="B107" s="188" t="s">
        <v>171</v>
      </c>
      <c r="C107" s="188"/>
      <c r="D107" s="188"/>
      <c r="E107" s="188"/>
      <c r="F107" s="188"/>
      <c r="G107" s="188"/>
      <c r="H107" s="188"/>
      <c r="I107" s="188"/>
      <c r="J107" s="188"/>
      <c r="K107" s="188"/>
      <c r="L107" s="188"/>
      <c r="M107" s="188"/>
      <c r="N107" s="188"/>
      <c r="O107" s="188"/>
    </row>
    <row r="108" spans="1:15" ht="12.75" customHeight="1">
      <c r="A108" s="71" t="str">
        <f>IF('3.2'!J8&gt;='3.2'!J10,"ПРАВИЛЬНО","ОШИБКА")</f>
        <v>ПРАВИЛЬНО</v>
      </c>
      <c r="B108" s="188" t="s">
        <v>188</v>
      </c>
      <c r="C108" s="188"/>
      <c r="D108" s="188"/>
      <c r="E108" s="188"/>
      <c r="F108" s="188"/>
      <c r="G108" s="188"/>
      <c r="H108" s="188"/>
      <c r="I108" s="188"/>
      <c r="J108" s="188"/>
      <c r="K108" s="188"/>
      <c r="L108" s="188"/>
      <c r="M108" s="188"/>
      <c r="N108" s="188"/>
      <c r="O108" s="188"/>
    </row>
    <row r="109" spans="1:15" ht="12.75" customHeight="1">
      <c r="A109" s="71" t="str">
        <f>IF('3.2'!K8&gt;='3.2'!K10,"ПРАВИЛЬНО","ОШИБКА")</f>
        <v>ПРАВИЛЬНО</v>
      </c>
      <c r="B109" s="188" t="s">
        <v>189</v>
      </c>
      <c r="C109" s="188"/>
      <c r="D109" s="188"/>
      <c r="E109" s="188"/>
      <c r="F109" s="188"/>
      <c r="G109" s="188"/>
      <c r="H109" s="188"/>
      <c r="I109" s="188"/>
      <c r="J109" s="188"/>
      <c r="K109" s="188"/>
      <c r="L109" s="188"/>
      <c r="M109" s="188"/>
      <c r="N109" s="188"/>
      <c r="O109" s="188"/>
    </row>
    <row r="110" spans="1:15" ht="12.75" customHeight="1">
      <c r="A110" s="71" t="str">
        <f>IF('3.2'!L8&gt;='3.2'!L10,"ПРАВИЛЬНО","ОШИБКА")</f>
        <v>ПРАВИЛЬНО</v>
      </c>
      <c r="B110" s="188" t="s">
        <v>190</v>
      </c>
      <c r="C110" s="188"/>
      <c r="D110" s="188"/>
      <c r="E110" s="188"/>
      <c r="F110" s="188"/>
      <c r="G110" s="188"/>
      <c r="H110" s="188"/>
      <c r="I110" s="188"/>
      <c r="J110" s="188"/>
      <c r="K110" s="188"/>
      <c r="L110" s="188"/>
      <c r="M110" s="188"/>
      <c r="N110" s="188"/>
      <c r="O110" s="188"/>
    </row>
    <row r="111" spans="1:15">
      <c r="A111" s="71" t="str">
        <f>IF('3.1'!C11=SUM('3.2'!C8:L8),"ПРАВИЛЬНО","ОШИБКА")</f>
        <v>ПРАВИЛЬНО</v>
      </c>
      <c r="B111" s="190" t="s">
        <v>191</v>
      </c>
      <c r="C111" s="190"/>
      <c r="D111" s="190"/>
      <c r="E111" s="190"/>
      <c r="F111" s="190"/>
      <c r="G111" s="190"/>
      <c r="H111" s="190"/>
      <c r="I111" s="190"/>
      <c r="J111" s="190"/>
      <c r="K111" s="190"/>
      <c r="L111" s="190"/>
      <c r="M111" s="190"/>
      <c r="N111" s="190"/>
      <c r="O111" s="190"/>
    </row>
    <row r="112" spans="1:15">
      <c r="A112" s="71" t="str">
        <f>IF('3.1'!C12=SUM('3.2'!C9:L9),"ПРАВИЛЬНО","ОШИБКА")</f>
        <v>ПРАВИЛЬНО</v>
      </c>
      <c r="B112" s="190" t="s">
        <v>192</v>
      </c>
      <c r="C112" s="190"/>
      <c r="D112" s="190"/>
      <c r="E112" s="190"/>
      <c r="F112" s="190"/>
      <c r="G112" s="190"/>
      <c r="H112" s="190"/>
      <c r="I112" s="190"/>
      <c r="J112" s="190"/>
      <c r="K112" s="190"/>
      <c r="L112" s="190"/>
      <c r="M112" s="190"/>
      <c r="N112" s="190"/>
      <c r="O112" s="190"/>
    </row>
    <row r="113" spans="1:15">
      <c r="A113" s="71" t="str">
        <f>IF('3.1'!C13=SUM('3.2'!C10:L10),"ПРАВИЛЬНО","ОШИБКА")</f>
        <v>ПРАВИЛЬНО</v>
      </c>
      <c r="B113" s="190" t="s">
        <v>193</v>
      </c>
      <c r="C113" s="190"/>
      <c r="D113" s="190"/>
      <c r="E113" s="190"/>
      <c r="F113" s="190"/>
      <c r="G113" s="190"/>
      <c r="H113" s="190"/>
      <c r="I113" s="190"/>
      <c r="J113" s="190"/>
      <c r="K113" s="190"/>
      <c r="L113" s="190"/>
      <c r="M113" s="190"/>
      <c r="N113" s="190"/>
      <c r="O113" s="190"/>
    </row>
  </sheetData>
  <sheetProtection password="CF66" sheet="1" objects="1" scenarios="1"/>
  <mergeCells count="112">
    <mergeCell ref="B109:O109"/>
    <mergeCell ref="B110:O110"/>
    <mergeCell ref="B111:O111"/>
    <mergeCell ref="B112:O112"/>
    <mergeCell ref="B113:O113"/>
    <mergeCell ref="B104:O104"/>
    <mergeCell ref="B105:O105"/>
    <mergeCell ref="B106:O106"/>
    <mergeCell ref="B107:O107"/>
    <mergeCell ref="B108:O108"/>
    <mergeCell ref="B99:O99"/>
    <mergeCell ref="B100:O100"/>
    <mergeCell ref="B101:O101"/>
    <mergeCell ref="B102:O102"/>
    <mergeCell ref="B103:O103"/>
    <mergeCell ref="B94:O94"/>
    <mergeCell ref="B95:O95"/>
    <mergeCell ref="B96:O96"/>
    <mergeCell ref="B97:O97"/>
    <mergeCell ref="B98:O98"/>
    <mergeCell ref="B89:O89"/>
    <mergeCell ref="B90:O90"/>
    <mergeCell ref="B91:O91"/>
    <mergeCell ref="B92:O92"/>
    <mergeCell ref="B93:O93"/>
    <mergeCell ref="B84:O84"/>
    <mergeCell ref="B85:O85"/>
    <mergeCell ref="B86:O86"/>
    <mergeCell ref="B87:O87"/>
    <mergeCell ref="B88:O88"/>
    <mergeCell ref="B79:O79"/>
    <mergeCell ref="B80:O80"/>
    <mergeCell ref="B81:O81"/>
    <mergeCell ref="B82:O82"/>
    <mergeCell ref="B83:O83"/>
    <mergeCell ref="B74:O74"/>
    <mergeCell ref="B75:O75"/>
    <mergeCell ref="B76:O76"/>
    <mergeCell ref="B77:O77"/>
    <mergeCell ref="B78:O78"/>
    <mergeCell ref="B69:O69"/>
    <mergeCell ref="B70:O70"/>
    <mergeCell ref="B71:O71"/>
    <mergeCell ref="B72:O72"/>
    <mergeCell ref="B73:O73"/>
    <mergeCell ref="B64:O64"/>
    <mergeCell ref="B65:O65"/>
    <mergeCell ref="B66:O66"/>
    <mergeCell ref="B67:O67"/>
    <mergeCell ref="B68:O68"/>
    <mergeCell ref="B59:O59"/>
    <mergeCell ref="B60:O60"/>
    <mergeCell ref="B61:O61"/>
    <mergeCell ref="B62:O62"/>
    <mergeCell ref="B63:O63"/>
    <mergeCell ref="B46:O46"/>
    <mergeCell ref="B47:O47"/>
    <mergeCell ref="B48:O48"/>
    <mergeCell ref="B49:O49"/>
    <mergeCell ref="B50:O50"/>
    <mergeCell ref="B51:O51"/>
    <mergeCell ref="B52:O52"/>
    <mergeCell ref="B53:O53"/>
    <mergeCell ref="B54:O54"/>
    <mergeCell ref="B55:O55"/>
    <mergeCell ref="B56:O56"/>
    <mergeCell ref="B57:O57"/>
    <mergeCell ref="B58:O58"/>
    <mergeCell ref="B43:O43"/>
    <mergeCell ref="B44:O44"/>
    <mergeCell ref="B45:O45"/>
    <mergeCell ref="B38:O38"/>
    <mergeCell ref="B39:O39"/>
    <mergeCell ref="B40:O40"/>
    <mergeCell ref="B41:O41"/>
    <mergeCell ref="B42:O42"/>
    <mergeCell ref="B33:O33"/>
    <mergeCell ref="B34:O34"/>
    <mergeCell ref="B35:O35"/>
    <mergeCell ref="B36:O36"/>
    <mergeCell ref="B37:O37"/>
    <mergeCell ref="B28:O28"/>
    <mergeCell ref="B29:O29"/>
    <mergeCell ref="B30:O30"/>
    <mergeCell ref="B31:O31"/>
    <mergeCell ref="B32:O32"/>
    <mergeCell ref="B23:O23"/>
    <mergeCell ref="B24:O24"/>
    <mergeCell ref="B25:O25"/>
    <mergeCell ref="B26:O26"/>
    <mergeCell ref="B27:O27"/>
    <mergeCell ref="B6:O6"/>
    <mergeCell ref="B19:O19"/>
    <mergeCell ref="B20:O20"/>
    <mergeCell ref="B21:O21"/>
    <mergeCell ref="B22:O22"/>
    <mergeCell ref="B1:E1"/>
    <mergeCell ref="B3:O3"/>
    <mergeCell ref="B4:O4"/>
    <mergeCell ref="B5:O5"/>
    <mergeCell ref="B18:O18"/>
    <mergeCell ref="B7:O7"/>
    <mergeCell ref="B8:O8"/>
    <mergeCell ref="B9:O9"/>
    <mergeCell ref="B10:O10"/>
    <mergeCell ref="B11:O11"/>
    <mergeCell ref="B12:O12"/>
    <mergeCell ref="B13:O13"/>
    <mergeCell ref="B14:O14"/>
    <mergeCell ref="B15:O15"/>
    <mergeCell ref="B16:O16"/>
    <mergeCell ref="B17:O17"/>
  </mergeCells>
  <conditionalFormatting sqref="A3:A69">
    <cfRule type="containsText" dxfId="28" priority="29" stopIfTrue="1" operator="containsText" text="ПРАВИЛЬНО">
      <formula>NOT(ISERROR(SEARCH("ПРАВИЛЬНО",A3)))</formula>
    </cfRule>
    <cfRule type="containsText" dxfId="27" priority="32" stopIfTrue="1" operator="containsText" text="ОШИБКА">
      <formula>NOT(ISERROR(SEARCH("ОШИБКА",A3)))</formula>
    </cfRule>
  </conditionalFormatting>
  <conditionalFormatting sqref="A3:A11">
    <cfRule type="containsText" dxfId="26" priority="30" stopIfTrue="1" operator="containsText" text="ОШИБКА">
      <formula>NOT(ISERROR(SEARCH("ОШИБКА",A3)))</formula>
    </cfRule>
  </conditionalFormatting>
  <conditionalFormatting sqref="A3:A11">
    <cfRule type="containsText" dxfId="25" priority="26" stopIfTrue="1" operator="containsText" text="ОШИБКА">
      <formula>NOT(ISERROR(SEARCH("ОШИБКА",A3)))</formula>
    </cfRule>
  </conditionalFormatting>
  <conditionalFormatting sqref="A3:A11">
    <cfRule type="containsText" dxfId="24" priority="24" stopIfTrue="1" operator="containsText" text="ПРАВИЛЬНО">
      <formula>NOT(ISERROR(SEARCH("ПРАВИЛЬНО",A3)))</formula>
    </cfRule>
    <cfRule type="containsText" dxfId="23" priority="25" stopIfTrue="1" operator="containsText" text="ОШИБКА">
      <formula>NOT(ISERROR(SEARCH("ОШИБКА",A3)))</formula>
    </cfRule>
  </conditionalFormatting>
  <conditionalFormatting sqref="A7:A69">
    <cfRule type="containsText" dxfId="22" priority="23" stopIfTrue="1" operator="containsText" text="ОШИБКА">
      <formula>NOT(ISERROR(SEARCH("ОШИБКА",A7)))</formula>
    </cfRule>
  </conditionalFormatting>
  <conditionalFormatting sqref="A7:A69">
    <cfRule type="containsText" dxfId="21" priority="21" stopIfTrue="1" operator="containsText" text="ПРАВИЛЬНО">
      <formula>NOT(ISERROR(SEARCH("ПРАВИЛЬНО",A7)))</formula>
    </cfRule>
    <cfRule type="containsText" dxfId="20" priority="22" stopIfTrue="1" operator="containsText" text="ОШИБКА">
      <formula>NOT(ISERROR(SEARCH("ОШИБКА",A7)))</formula>
    </cfRule>
  </conditionalFormatting>
  <conditionalFormatting sqref="A70:A100">
    <cfRule type="containsText" dxfId="19" priority="19" stopIfTrue="1" operator="containsText" text="ПРАВИЛЬНО">
      <formula>NOT(ISERROR(SEARCH("ПРАВИЛЬНО",A70)))</formula>
    </cfRule>
    <cfRule type="containsText" dxfId="18" priority="20" stopIfTrue="1" operator="containsText" text="ОШИБКА">
      <formula>NOT(ISERROR(SEARCH("ОШИБКА",A70)))</formula>
    </cfRule>
  </conditionalFormatting>
  <conditionalFormatting sqref="A70:A100">
    <cfRule type="containsText" dxfId="17" priority="18" stopIfTrue="1" operator="containsText" text="ОШИБКА">
      <formula>NOT(ISERROR(SEARCH("ОШИБКА",A70)))</formula>
    </cfRule>
  </conditionalFormatting>
  <conditionalFormatting sqref="A70:A100">
    <cfRule type="containsText" dxfId="16" priority="16" stopIfTrue="1" operator="containsText" text="ПРАВИЛЬНО">
      <formula>NOT(ISERROR(SEARCH("ПРАВИЛЬНО",A70)))</formula>
    </cfRule>
    <cfRule type="containsText" dxfId="15" priority="17" stopIfTrue="1" operator="containsText" text="ОШИБКА">
      <formula>NOT(ISERROR(SEARCH("ОШИБКА",A70)))</formula>
    </cfRule>
  </conditionalFormatting>
  <conditionalFormatting sqref="A70:A100">
    <cfRule type="containsText" dxfId="14" priority="14" stopIfTrue="1" operator="containsText" text="ПРАВИЛЬНО">
      <formula>NOT(ISERROR(SEARCH("ПРАВИЛЬНО",A70)))</formula>
    </cfRule>
    <cfRule type="containsText" dxfId="13" priority="15" stopIfTrue="1" operator="containsText" text="ОШИБКА">
      <formula>NOT(ISERROR(SEARCH("ОШИБКА",A70)))</formula>
    </cfRule>
  </conditionalFormatting>
  <conditionalFormatting sqref="A70:A100">
    <cfRule type="containsText" dxfId="12" priority="13" stopIfTrue="1" operator="containsText" text="ОШИБКА">
      <formula>NOT(ISERROR(SEARCH("ОШИБКА",A70)))</formula>
    </cfRule>
  </conditionalFormatting>
  <conditionalFormatting sqref="A70:A100">
    <cfRule type="containsText" dxfId="11" priority="11" stopIfTrue="1" operator="containsText" text="ПРАВИЛЬНО">
      <formula>NOT(ISERROR(SEARCH("ПРАВИЛЬНО",A70)))</formula>
    </cfRule>
    <cfRule type="containsText" dxfId="10" priority="12" stopIfTrue="1" operator="containsText" text="ОШИБКА">
      <formula>NOT(ISERROR(SEARCH("ОШИБКА",A70)))</formula>
    </cfRule>
  </conditionalFormatting>
  <conditionalFormatting sqref="A101:A113">
    <cfRule type="containsText" dxfId="9" priority="9" stopIfTrue="1" operator="containsText" text="ПРАВИЛЬНО">
      <formula>NOT(ISERROR(SEARCH("ПРАВИЛЬНО",A101)))</formula>
    </cfRule>
    <cfRule type="containsText" dxfId="8" priority="10" stopIfTrue="1" operator="containsText" text="ОШИБКА">
      <formula>NOT(ISERROR(SEARCH("ОШИБКА",A101)))</formula>
    </cfRule>
  </conditionalFormatting>
  <conditionalFormatting sqref="A101:A113">
    <cfRule type="containsText" dxfId="7" priority="8" stopIfTrue="1" operator="containsText" text="ОШИБКА">
      <formula>NOT(ISERROR(SEARCH("ОШИБКА",A101)))</formula>
    </cfRule>
  </conditionalFormatting>
  <conditionalFormatting sqref="A101:A113">
    <cfRule type="containsText" dxfId="6" priority="6" stopIfTrue="1" operator="containsText" text="ПРАВИЛЬНО">
      <formula>NOT(ISERROR(SEARCH("ПРАВИЛЬНО",A101)))</formula>
    </cfRule>
    <cfRule type="containsText" dxfId="5" priority="7" stopIfTrue="1" operator="containsText" text="ОШИБКА">
      <formula>NOT(ISERROR(SEARCH("ОШИБКА",A101)))</formula>
    </cfRule>
  </conditionalFormatting>
  <conditionalFormatting sqref="A101:A113">
    <cfRule type="containsText" dxfId="4" priority="4" stopIfTrue="1" operator="containsText" text="ПРАВИЛЬНО">
      <formula>NOT(ISERROR(SEARCH("ПРАВИЛЬНО",A101)))</formula>
    </cfRule>
    <cfRule type="containsText" dxfId="3" priority="5" stopIfTrue="1" operator="containsText" text="ОШИБКА">
      <formula>NOT(ISERROR(SEARCH("ОШИБКА",A101)))</formula>
    </cfRule>
  </conditionalFormatting>
  <conditionalFormatting sqref="A101:A113">
    <cfRule type="containsText" dxfId="2" priority="3" stopIfTrue="1" operator="containsText" text="ОШИБКА">
      <formula>NOT(ISERROR(SEARCH("ОШИБКА",A101)))</formula>
    </cfRule>
  </conditionalFormatting>
  <conditionalFormatting sqref="A101:A113">
    <cfRule type="containsText" dxfId="1" priority="1" stopIfTrue="1" operator="containsText" text="ПРАВИЛЬНО">
      <formula>NOT(ISERROR(SEARCH("ПРАВИЛЬНО",A101)))</formula>
    </cfRule>
    <cfRule type="containsText" dxfId="0" priority="2" stopIfTrue="1" operator="containsText" text="ОШИБКА">
      <formula>NOT(ISERROR(SEARCH("ОШИБКА",A101)))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32</vt:i4>
      </vt:variant>
    </vt:vector>
  </HeadingPairs>
  <TitlesOfParts>
    <vt:vector size="40" baseType="lpstr">
      <vt:lpstr>раздел0</vt:lpstr>
      <vt:lpstr>1.1</vt:lpstr>
      <vt:lpstr>1.2</vt:lpstr>
      <vt:lpstr>2</vt:lpstr>
      <vt:lpstr>3.1</vt:lpstr>
      <vt:lpstr>3.2</vt:lpstr>
      <vt:lpstr>4</vt:lpstr>
      <vt:lpstr>проверка</vt:lpstr>
      <vt:lpstr>'1.1'!_Par110</vt:lpstr>
      <vt:lpstr>'1.1'!_Par118</vt:lpstr>
      <vt:lpstr>'1.1'!_Par126</vt:lpstr>
      <vt:lpstr>'1.1'!_Par142</vt:lpstr>
      <vt:lpstr>'1.1'!_Par150</vt:lpstr>
      <vt:lpstr>'1.1'!_Par166</vt:lpstr>
      <vt:lpstr>'1.1'!_Par174</vt:lpstr>
      <vt:lpstr>'1.1'!_Par198</vt:lpstr>
      <vt:lpstr>'1.1'!_Par206</vt:lpstr>
      <vt:lpstr>'1.2'!_Par238</vt:lpstr>
      <vt:lpstr>'1.2'!_Par253</vt:lpstr>
      <vt:lpstr>'1.2'!_Par273</vt:lpstr>
      <vt:lpstr>'2'!_Par484</vt:lpstr>
      <vt:lpstr>'2'!_Par485</vt:lpstr>
      <vt:lpstr>'2'!_Par486</vt:lpstr>
      <vt:lpstr>'2'!_Par487</vt:lpstr>
      <vt:lpstr>'2'!_Par495</vt:lpstr>
      <vt:lpstr>'3.1'!_Par563</vt:lpstr>
      <vt:lpstr>'3.1'!_Par581</vt:lpstr>
      <vt:lpstr>'3.1'!_Par582</vt:lpstr>
      <vt:lpstr>'3.1'!_Par584</vt:lpstr>
      <vt:lpstr>'3.1'!_Par585</vt:lpstr>
      <vt:lpstr>'3.1'!_Par586</vt:lpstr>
      <vt:lpstr>'3.1'!_Par588</vt:lpstr>
      <vt:lpstr>'3.1'!_Par596</vt:lpstr>
      <vt:lpstr>'3.1'!_Par604</vt:lpstr>
      <vt:lpstr>'3.2'!_Par633</vt:lpstr>
      <vt:lpstr>'3.2'!_Par642</vt:lpstr>
      <vt:lpstr>'3.2'!_Par644</vt:lpstr>
      <vt:lpstr>'3.2'!_Par656</vt:lpstr>
      <vt:lpstr>'3.2'!_Par668</vt:lpstr>
      <vt:lpstr>раздел0!Область_печати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Капустина НВ</dc:creator>
  <cp:lastModifiedBy>Лариса</cp:lastModifiedBy>
  <cp:lastPrinted>2020-01-27T10:42:09Z</cp:lastPrinted>
  <dcterms:created xsi:type="dcterms:W3CDTF">2017-12-29T10:00:33Z</dcterms:created>
  <dcterms:modified xsi:type="dcterms:W3CDTF">2020-01-28T06:47:37Z</dcterms:modified>
</cp:coreProperties>
</file>