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МУМ 22 п.1.3\"/>
    </mc:Choice>
  </mc:AlternateContent>
  <bookViews>
    <workbookView xWindow="-120" yWindow="-120" windowWidth="15480" windowHeight="11160"/>
  </bookViews>
  <sheets>
    <sheet name="раздел0" sheetId="1" r:id="rId1"/>
    <sheet name="1" sheetId="3" r:id="rId2"/>
    <sheet name="2" sheetId="4" r:id="rId3"/>
    <sheet name="3" sheetId="5" r:id="rId4"/>
    <sheet name="4" sheetId="6" r:id="rId5"/>
    <sheet name="5" sheetId="7" r:id="rId6"/>
    <sheet name="6,7" sheetId="9" r:id="rId7"/>
    <sheet name="проверка" sheetId="8" state="hidden" r:id="rId8"/>
  </sheets>
  <definedNames>
    <definedName name="_Par102" localSheetId="1">'1'!#REF!</definedName>
    <definedName name="_Par110" localSheetId="1">'1'!$B$10</definedName>
    <definedName name="_Par118" localSheetId="1">'1'!$B$11</definedName>
    <definedName name="_Par126" localSheetId="1">'1'!$B$12</definedName>
    <definedName name="_Par142" localSheetId="1">'1'!$B$14</definedName>
    <definedName name="_Par150" localSheetId="1">'1'!$B$15</definedName>
    <definedName name="_Par166" localSheetId="1">'1'!$B$17</definedName>
    <definedName name="_Par174" localSheetId="1">'1'!$B$18</definedName>
    <definedName name="_Par182" localSheetId="1">'1'!#REF!</definedName>
    <definedName name="_Par198" localSheetId="1">'1'!$B$20</definedName>
    <definedName name="_Par206" localSheetId="1">'1'!$B$21</definedName>
    <definedName name="_Par238" localSheetId="2">'2'!$C$6</definedName>
    <definedName name="_Par253" localSheetId="2">'2'!$R$6</definedName>
    <definedName name="_Par273" localSheetId="2">'2'!$B$8</definedName>
    <definedName name="_Par453" localSheetId="2">'2'!#REF!</definedName>
    <definedName name="_Par484" localSheetId="3">'3'!$C$7</definedName>
    <definedName name="_Par485" localSheetId="3">'3'!$D$7</definedName>
    <definedName name="_Par486" localSheetId="3">'3'!$E$7</definedName>
    <definedName name="_Par487" localSheetId="3">'3'!$F$7</definedName>
    <definedName name="_Par495" localSheetId="3">'3'!$B$9</definedName>
    <definedName name="_Par555" localSheetId="3">'3'!#REF!</definedName>
    <definedName name="_Par563" localSheetId="4">'4'!$A$3</definedName>
    <definedName name="_Par581" localSheetId="4">'4'!$C$10</definedName>
    <definedName name="_Par582" localSheetId="4">'4'!$D$10</definedName>
    <definedName name="_Par584" localSheetId="4">'4'!$F$10</definedName>
    <definedName name="_Par585" localSheetId="4">'4'!$G$10</definedName>
    <definedName name="_Par586" localSheetId="4">'4'!$H$10</definedName>
    <definedName name="_Par588" localSheetId="4">'4'!$B$11</definedName>
    <definedName name="_Par596" localSheetId="4">'4'!$B$12</definedName>
    <definedName name="_Par604" localSheetId="4">'4'!$B$13</definedName>
    <definedName name="_Par633" localSheetId="5">'5'!$C$7</definedName>
    <definedName name="_Par642" localSheetId="5">'5'!$L$7</definedName>
    <definedName name="_Par644" localSheetId="5">'5'!$B$8</definedName>
    <definedName name="_Par656" localSheetId="5">'5'!$B$9</definedName>
    <definedName name="_Par668" localSheetId="5">'5'!$B$10</definedName>
    <definedName name="_xlnm.Print_Area" localSheetId="0">раздел0!$A$1:$EY$32</definedName>
  </definedNames>
  <calcPr calcId="162913"/>
</workbook>
</file>

<file path=xl/calcChain.xml><?xml version="1.0" encoding="utf-8"?>
<calcChain xmlns="http://schemas.openxmlformats.org/spreadsheetml/2006/main">
  <c r="A112" i="8" l="1"/>
  <c r="A113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7" i="8"/>
  <c r="A78" i="8"/>
  <c r="A76" i="8"/>
  <c r="A74" i="8"/>
  <c r="A75" i="8"/>
  <c r="A73" i="8"/>
  <c r="A71" i="8"/>
  <c r="A72" i="8"/>
  <c r="A70" i="8"/>
  <c r="A68" i="8"/>
  <c r="A69" i="8"/>
  <c r="A67" i="8"/>
  <c r="A66" i="8"/>
  <c r="A65" i="8"/>
  <c r="A62" i="8"/>
  <c r="A63" i="8"/>
  <c r="A64" i="8"/>
  <c r="A61" i="8"/>
  <c r="A59" i="8"/>
  <c r="A60" i="8"/>
  <c r="A58" i="8"/>
  <c r="A57" i="8"/>
  <c r="A56" i="8"/>
  <c r="A53" i="8"/>
  <c r="A54" i="8"/>
  <c r="A55" i="8"/>
  <c r="A52" i="8"/>
  <c r="A50" i="8"/>
  <c r="A51" i="8"/>
  <c r="A49" i="8"/>
  <c r="A48" i="8"/>
  <c r="A47" i="8"/>
  <c r="A44" i="8"/>
  <c r="A45" i="8"/>
  <c r="A46" i="8"/>
  <c r="A43" i="8"/>
  <c r="A42" i="8"/>
  <c r="A41" i="8"/>
  <c r="A39" i="8"/>
  <c r="A40" i="8"/>
  <c r="A38" i="8"/>
  <c r="A37" i="8"/>
  <c r="A36" i="8"/>
  <c r="A33" i="8"/>
  <c r="A34" i="8"/>
  <c r="A35" i="8"/>
  <c r="A32" i="8"/>
  <c r="A31" i="8"/>
  <c r="A30" i="8"/>
  <c r="A29" i="8"/>
  <c r="A28" i="8"/>
  <c r="A27" i="8"/>
  <c r="A24" i="8"/>
  <c r="A25" i="8"/>
  <c r="A26" i="8"/>
  <c r="A23" i="8"/>
  <c r="A22" i="8"/>
  <c r="A21" i="8"/>
  <c r="A19" i="8"/>
  <c r="A20" i="8"/>
  <c r="A18" i="8"/>
  <c r="A17" i="8"/>
  <c r="A16" i="8"/>
  <c r="A13" i="8"/>
  <c r="A14" i="8"/>
  <c r="A15" i="8"/>
  <c r="A12" i="8"/>
  <c r="A10" i="8"/>
  <c r="A11" i="8"/>
  <c r="A9" i="8"/>
  <c r="A8" i="8"/>
  <c r="A7" i="8"/>
  <c r="A4" i="8"/>
  <c r="A5" i="8"/>
  <c r="A6" i="8"/>
  <c r="A3" i="8"/>
  <c r="A1" i="8" l="1"/>
</calcChain>
</file>

<file path=xl/sharedStrings.xml><?xml version="1.0" encoding="utf-8"?>
<sst xmlns="http://schemas.openxmlformats.org/spreadsheetml/2006/main" count="265" uniqueCount="222">
  <si>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</si>
  <si>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</si>
  <si>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</si>
  <si>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за 20</t>
  </si>
  <si>
    <t xml:space="preserve"> г.</t>
  </si>
  <si>
    <t>Предоставляют:</t>
  </si>
  <si>
    <t>Сроки предоставления</t>
  </si>
  <si>
    <t>Форма № 1-ДОП</t>
  </si>
  <si>
    <t>юридические лица, осуществляющие образовательную деятельность по дополнительным</t>
  </si>
  <si>
    <t>5 февраля
после отчетного периода</t>
  </si>
  <si>
    <t>-</t>
  </si>
  <si>
    <t>территориальному органу Росстата в субъекте Российской Федерации</t>
  </si>
  <si>
    <t>по установленному им адресу</t>
  </si>
  <si>
    <t xml:space="preserve">от </t>
  </si>
  <si>
    <t>№</t>
  </si>
  <si>
    <t>Годовая</t>
  </si>
  <si>
    <t>Наименование отчитывающейся организации</t>
  </si>
  <si>
    <t>Почтовый адрес</t>
  </si>
  <si>
    <t>Код
формы
по ОКУД</t>
  </si>
  <si>
    <t>Код</t>
  </si>
  <si>
    <t>отчитывающейся организации
по ОКПО</t>
  </si>
  <si>
    <t>0609500</t>
  </si>
  <si>
    <t>наименование показателей</t>
  </si>
  <si>
    <t>№ строки</t>
  </si>
  <si>
    <t>из них (из гр.3) девочки</t>
  </si>
  <si>
    <t>из гр.3 - дети с ограниченными созможностями здоровья</t>
  </si>
  <si>
    <t>всего</t>
  </si>
  <si>
    <t>из них (из гр.5) девочки</t>
  </si>
  <si>
    <t>из гр.3 - дети-инвалиды</t>
  </si>
  <si>
    <t>техническое</t>
  </si>
  <si>
    <t>естественнонаучное</t>
  </si>
  <si>
    <t>туристско-краеведческое</t>
  </si>
  <si>
    <t>социально-педагогическое</t>
  </si>
  <si>
    <t>в области искусств:</t>
  </si>
  <si>
    <t>по общеразвивающим программам</t>
  </si>
  <si>
    <t>по предпрофессиональным программам</t>
  </si>
  <si>
    <t>в области физической культуры и спорта:</t>
  </si>
  <si>
    <t>Наименование показателей</t>
  </si>
  <si>
    <t>N строки</t>
  </si>
  <si>
    <t>менее 3</t>
  </si>
  <si>
    <t>федерального бюджета</t>
  </si>
  <si>
    <t>бюджета субъекта Российской Федерации</t>
  </si>
  <si>
    <t>местного бюджета</t>
  </si>
  <si>
    <t>Всего работников</t>
  </si>
  <si>
    <t>из них (из гр. 3) имеют образование:</t>
  </si>
  <si>
    <t>Кроме того, численность внешних совместителей</t>
  </si>
  <si>
    <t>высшее</t>
  </si>
  <si>
    <t>из них (из гр. 4) педагогическое</t>
  </si>
  <si>
    <t>среднее профессиональное образование по программам подготовки специалистов среднего звена</t>
  </si>
  <si>
    <t>из них (из гр. 6) педагогическое</t>
  </si>
  <si>
    <t xml:space="preserve">             </t>
  </si>
  <si>
    <t>(без внешних совместителей и работавших по договорам гражданско-правового характера)</t>
  </si>
  <si>
    <t>моложе 25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</si>
  <si>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</si>
  <si>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</si>
  <si>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</si>
  <si>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</si>
  <si>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</si>
  <si>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</si>
  <si>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</si>
  <si>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</si>
  <si>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и старше</t>
  </si>
  <si>
    <t xml:space="preserve">           (без внешних совместителей и работавших по договорам гражданско-правового характера)</t>
  </si>
  <si>
    <t xml:space="preserve">Должностное лицо, ответственное за предоставление первичных статистических данных (лицо, уполномоченное предоставлять первичные статистические  данные от имени    юридического лица) </t>
  </si>
  <si>
    <t xml:space="preserve">   </t>
  </si>
  <si>
    <t>(должность)</t>
  </si>
  <si>
    <t>(ФИО)</t>
  </si>
  <si>
    <t>(подпись)</t>
  </si>
  <si>
    <t>(номер контактного телефона)</t>
  </si>
  <si>
    <t>дата заполнения документа</t>
  </si>
  <si>
    <t>количество ошибок!!!!!!</t>
  </si>
  <si>
    <t xml:space="preserve"> в подразделе 1.1 гр.3&gt;=гр.4 по строке 01</t>
  </si>
  <si>
    <t xml:space="preserve"> в подразделе 1.1 гр.3&gt;=гр.4 по строке 02</t>
  </si>
  <si>
    <t xml:space="preserve"> в подразделе 1.1 гр.3&gt;=гр.4 по строке 03</t>
  </si>
  <si>
    <t xml:space="preserve"> в подразделе 1.1 гр.3&gt;=гр.4 по строке 04</t>
  </si>
  <si>
    <t xml:space="preserve"> в подразделе 1.1 гр.3&gt;=гр.4 по строке 05</t>
  </si>
  <si>
    <t xml:space="preserve"> в подразделе 1.1 гр.3&gt;=гр.4 по строке 06</t>
  </si>
  <si>
    <t xml:space="preserve"> в подразделе 1.1 гр.3&gt;=гр.4 по строке 07</t>
  </si>
  <si>
    <t xml:space="preserve"> в подразделе 1.1 гр.3&gt;=гр.4 по строке 08</t>
  </si>
  <si>
    <t xml:space="preserve"> в подразделе 1.1 гр.3&gt;=гр.4 по строке 09</t>
  </si>
  <si>
    <t xml:space="preserve"> в подразделе 1.1 гр.3&gt;=гр5 по строке 01</t>
  </si>
  <si>
    <t xml:space="preserve"> в подразделе 1.1 гр.3&gt;=гр5 по строке 02</t>
  </si>
  <si>
    <t xml:space="preserve"> в подразделе 1.1 гр.3&gt;=гр5 по строке 03</t>
  </si>
  <si>
    <t xml:space="preserve"> в подразделе 1.1 гр.3&gt;=гр5 по строке 04</t>
  </si>
  <si>
    <t xml:space="preserve"> в подразделе 1.1 гр.3&gt;=гр5 по строке 05</t>
  </si>
  <si>
    <t xml:space="preserve"> в подразделе 1.1 гр.3&gt;=гр5 по строке 06</t>
  </si>
  <si>
    <t xml:space="preserve"> в подразделе 1.1 гр.3&gt;=гр5 по строке 07</t>
  </si>
  <si>
    <t xml:space="preserve"> в подразделе 1.1 гр.3&gt;=гр5 по строке 08</t>
  </si>
  <si>
    <t xml:space="preserve"> в подразделе 1.1 гр.3&gt;=гр5 по строке 09</t>
  </si>
  <si>
    <t xml:space="preserve"> в подразделе 1.1 гр.3&gt;=гр5 по строке 10</t>
  </si>
  <si>
    <t xml:space="preserve"> в подразделе 1.1 гр.5&gt;=гр.5 по строке 11</t>
  </si>
  <si>
    <t xml:space="preserve"> в подразделе 1.1 гр.3&gt;=гр.6 по строке 01</t>
  </si>
  <si>
    <t xml:space="preserve"> в подразделе 1.1 гр.3&gt;=гр.6 по строке 02</t>
  </si>
  <si>
    <t xml:space="preserve"> в подразделе 1.1 гр.3&gt;=гр.6 по строке 03</t>
  </si>
  <si>
    <t xml:space="preserve"> в подразделе 1.1 гр.3&gt;=гр.6 по строке 04</t>
  </si>
  <si>
    <t xml:space="preserve"> в подразделе 1.1 гр.3&gt;=гр.6 по строке 05</t>
  </si>
  <si>
    <t xml:space="preserve"> в подразделе 1.1 гр.3&gt;=гр.6 по строке 06</t>
  </si>
  <si>
    <t xml:space="preserve"> в подразделе 1.1 гр.3&gt;=гр.6 по строке 07</t>
  </si>
  <si>
    <t xml:space="preserve"> в подразделе 1.1 гр.3&gt;=гр.6 по строке 08</t>
  </si>
  <si>
    <t xml:space="preserve"> в подразделе 1.1 гр.3&gt;=гр.6 по строке 09</t>
  </si>
  <si>
    <t xml:space="preserve"> в подразделе 1.1 гр.3&gt;=гр.7 по строке 10</t>
  </si>
  <si>
    <t xml:space="preserve"> в подразделе 1.1 гр.3&gt;=гр.7 по строке 01</t>
  </si>
  <si>
    <t xml:space="preserve"> в подразделе 1.1 гр.3&gt;=гр.7 по строке 02</t>
  </si>
  <si>
    <t xml:space="preserve"> в подразделе 1.1 гр.3&gt;=гр.7 по строке 03</t>
  </si>
  <si>
    <t xml:space="preserve"> в подразделе 1.1 гр.3&gt;=гр.7 по строке 04</t>
  </si>
  <si>
    <t xml:space="preserve"> в подразделе 1.1 гр.3&gt;=гр.7 по строке 05</t>
  </si>
  <si>
    <t xml:space="preserve"> в подразделе 1.1 гр.3&gt;=гр.7 по строке 06</t>
  </si>
  <si>
    <t xml:space="preserve"> в подразделе 1.1 гр.3&gt;=гр.7 по строке 07</t>
  </si>
  <si>
    <t xml:space="preserve"> в подразделе 1.1 гр.3&gt;=гр.7 по строке 08</t>
  </si>
  <si>
    <t xml:space="preserve"> в подразделе 1.1 гр.3&gt;=гр.7 по строке 09</t>
  </si>
  <si>
    <t xml:space="preserve"> в подразделе 1.1 гр.3&gt;=гр.7 по строке 11</t>
  </si>
  <si>
    <t xml:space="preserve"> в подразделе 1.1 гр.7&gt;=гр.8 по строке 01</t>
  </si>
  <si>
    <t xml:space="preserve"> в подразделе 1.1 гр.7&gt;=гр.8 по строке 02</t>
  </si>
  <si>
    <t xml:space="preserve"> в подразделе 1.1 гр.7&gt;=гр.8 по строке 03</t>
  </si>
  <si>
    <t xml:space="preserve"> в подразделе 1.1 гр.7&gt;=гр.8 по строке 04</t>
  </si>
  <si>
    <t xml:space="preserve"> в подразделе 1.1 гр.7&gt;=гр.8 по строке 05</t>
  </si>
  <si>
    <t xml:space="preserve"> в подразделе 1.1 гр.7&gt;=гр.8 по строке 06</t>
  </si>
  <si>
    <t xml:space="preserve"> в подразделе 1.1 гр.7&gt;=гр.8 по строке 07</t>
  </si>
  <si>
    <t xml:space="preserve"> в подразделе 1.1 гр.7&gt;=гр.8 по строке 08</t>
  </si>
  <si>
    <t xml:space="preserve"> в подразделе 1.1 гр.7&gt;=гр.8 по строке 09</t>
  </si>
  <si>
    <t xml:space="preserve"> в подразделе 1.2 сумма граф 3-18&gt;=гр.3 по строке 01 подраздела 1.1</t>
  </si>
  <si>
    <t xml:space="preserve"> в подразделе 1.2 сумма граф 3-18&gt;=гр.3 по строке 02 подраздела 1.1</t>
  </si>
  <si>
    <t xml:space="preserve"> в подразделе 1.2 сумма граф 3-18&gt;=гр.3 по строке 03 подраздела 1.1</t>
  </si>
  <si>
    <t xml:space="preserve"> в подразделе 1.2 сумма граф 3-18&gt;=гр.3 по строке 04 подраздела 1.1</t>
  </si>
  <si>
    <t xml:space="preserve"> в подразделе 1.2 сумма граф 3-18&gt;=гр.3 по строке 05 подраздела 1.1</t>
  </si>
  <si>
    <t xml:space="preserve"> в подразделе 1.2 сумма граф 3-18&gt;=гр.3 по строке 06 подраздела 1.1</t>
  </si>
  <si>
    <t xml:space="preserve"> в подразделе 1.2 сумма граф 3-18&gt;=гр.3 по строке 07 подраздела 1.1</t>
  </si>
  <si>
    <t xml:space="preserve"> в подразделе 1.2 сумма граф 3-18&gt;=гр.3 по строке 08 подраздела 1.1</t>
  </si>
  <si>
    <t xml:space="preserve"> в подразделе 1.2 сумма граф 3-18&gt;=гр.3 по строке 09 подраздела 1.1</t>
  </si>
  <si>
    <t xml:space="preserve"> в разделе 2 сумма граф 3-6&gt;=гр.3 по строке 09 подраздела 1.1</t>
  </si>
  <si>
    <t xml:space="preserve"> в разделе 2 сумма граф 3-6&gt;=гр.3 по строке 01 подраздела 1.1</t>
  </si>
  <si>
    <t xml:space="preserve"> в разделе 2 сумма граф 3-6&gt;=гр.3 по строке 02 подраздела 1.1</t>
  </si>
  <si>
    <t xml:space="preserve"> в разделе 2 сумма граф 3-6&gt;=гр.3 по строке 03 подраздела 1.1</t>
  </si>
  <si>
    <t xml:space="preserve"> в разделе 2 сумма граф 3-6&gt;=гр.3 по строке 04 подраздела 1.1</t>
  </si>
  <si>
    <t xml:space="preserve"> в разделе 2 сумма граф 3-6&gt;=гр.3 по строке 05 подраздела 1.1</t>
  </si>
  <si>
    <t xml:space="preserve"> в разделе 2 сумма граф 3-6&gt;=гр.3 по строке 06 подраздела 1.1</t>
  </si>
  <si>
    <t xml:space="preserve"> в разделе 2 сумма граф 3-6&gt;=гр.3 по строке 07 подраздела 1.1</t>
  </si>
  <si>
    <t xml:space="preserve"> в разделе 2 сумма граф 3-6&gt;=гр.3 по строке 08 подраздела 1.1</t>
  </si>
  <si>
    <t xml:space="preserve"> в подразделе 3.1 гр.3 &gt;= сумме граф 4,6 по строке 01</t>
  </si>
  <si>
    <t xml:space="preserve"> в подразделе 3.1 гр.3 &gt;= сумме граф 4,6 по строке 02</t>
  </si>
  <si>
    <t xml:space="preserve"> в подразделе 3.1 гр.3 &gt;= сумме граф 4,6 по строке 03</t>
  </si>
  <si>
    <t xml:space="preserve"> в подразделе 3.1 гр.4 &gt;= гр. 5 по строке 01</t>
  </si>
  <si>
    <t xml:space="preserve"> в подразделе 3.1 гр.4 &gt;= гр. 5 по строке 02</t>
  </si>
  <si>
    <t xml:space="preserve"> в подразделе 3.1 гр.4 &gt;= гр. 5 по строке 03</t>
  </si>
  <si>
    <t xml:space="preserve"> в подразделе 3.1 гр.6 &gt;= гр. 7 по строке 01</t>
  </si>
  <si>
    <t xml:space="preserve"> в подразделе 3.1 гр.6 &gt;= гр. 7 по строке 02</t>
  </si>
  <si>
    <t xml:space="preserve"> в подразделе 3.1 гр.6 &gt;= гр. 7 по строке 03</t>
  </si>
  <si>
    <t xml:space="preserve"> в подразделе 3.1 стр. 01 &gt;= стр. 02 по графе 3</t>
  </si>
  <si>
    <t xml:space="preserve"> в подразделе 3.1 стр. 01 &gt;= стр. 02 по графе 4</t>
  </si>
  <si>
    <t xml:space="preserve"> в подразделе 3.1 стр. 01 &gt;= стр. 02 по графе 5</t>
  </si>
  <si>
    <t xml:space="preserve"> в подразделе 3.1 стр. 01 &gt;= стр. 02 по графе 6</t>
  </si>
  <si>
    <t xml:space="preserve"> в подразделе 3.1 стр. 01 &gt;= стр. 02 по графе 7</t>
  </si>
  <si>
    <t xml:space="preserve"> в подразделе 3.1 стр. 01 &gt;= стр. 02 по графе 8</t>
  </si>
  <si>
    <t xml:space="preserve"> в подразделе 3.1 стр. 01 &gt;= стр. 03 по графе 3</t>
  </si>
  <si>
    <t xml:space="preserve"> в подразделе 3.1 стр. 01 &gt;= стр. 03 по графе 4</t>
  </si>
  <si>
    <t xml:space="preserve"> в подразделе 3.1 стр. 01 &gt;= стр. 03 по графе 5</t>
  </si>
  <si>
    <t xml:space="preserve"> в подразделе 3.1 стр. 01 &gt;= стр. 03 по графе 6</t>
  </si>
  <si>
    <t xml:space="preserve"> в подразделе 3.1 стр. 01 &gt;= стр. 03 по графе 7</t>
  </si>
  <si>
    <t xml:space="preserve"> в подразделе 3.1 стр. 01 &gt;= стр. 03 по графе 8</t>
  </si>
  <si>
    <t xml:space="preserve"> в подразделе 3.2 стр. 01 &gt;= стр. 03 по графе 9</t>
  </si>
  <si>
    <t xml:space="preserve"> в подразделе 3.2 стр. 01 &gt;= стр. 02 по графе 3</t>
  </si>
  <si>
    <t xml:space="preserve"> в подразделе 3.2 стр. 01 &gt;= стр. 02 по графе 4</t>
  </si>
  <si>
    <t xml:space="preserve"> в подразделе 3.2 стр. 01 &gt;= стр. 02 по графе 5</t>
  </si>
  <si>
    <t xml:space="preserve"> в подразделе 3.2 стр. 01 &gt;= стр. 02 по графе 6</t>
  </si>
  <si>
    <t xml:space="preserve"> в подразделе 3.2 стр. 01 &gt;= стр. 02 по графе 7</t>
  </si>
  <si>
    <t xml:space="preserve"> в подразделе 3.2 стр. 01 &gt;= стр. 02 по графе 8</t>
  </si>
  <si>
    <t xml:space="preserve"> в подразделе 3.2 стр. 01 &gt;= стр. 02 по графе 9</t>
  </si>
  <si>
    <t xml:space="preserve"> в подразделе 3.2 стр. 01 &gt;= стр. 02 по графе 10</t>
  </si>
  <si>
    <t xml:space="preserve"> в подразделе 3.2 стр. 01 &gt;= стр. 02 по графе 11</t>
  </si>
  <si>
    <t xml:space="preserve"> в подразделе 3.2 стр. 01 &gt;= стр. 02 по графе 12</t>
  </si>
  <si>
    <t xml:space="preserve"> в подразделе 3.2 стр. 01 &gt;= стр. 03 по графе 3</t>
  </si>
  <si>
    <t xml:space="preserve"> в подразделе 3.2 стр. 01 &gt;= стр. 03 по графе 4</t>
  </si>
  <si>
    <t xml:space="preserve"> в подразделе 3.2 стр. 01 &gt;= стр. 03 по графе 5</t>
  </si>
  <si>
    <t xml:space="preserve"> в подразделе 3.2 стр. 01 &gt;= стр. 03 по графе 6</t>
  </si>
  <si>
    <t xml:space="preserve"> в подразделе 3.2 стр. 01 &gt;= стр. 03 по графе 7</t>
  </si>
  <si>
    <t xml:space="preserve"> в подразделе 3.2 стр. 01 &gt;= стр. 03 по графе 8</t>
  </si>
  <si>
    <t xml:space="preserve"> в подразделе 3.2 стр. 01 &gt;= стр. 03 по графе 10</t>
  </si>
  <si>
    <t xml:space="preserve"> в подразделе 3.2 стр. 01 &gt;= стр. 03 по графе 11</t>
  </si>
  <si>
    <t xml:space="preserve"> в подразделе 3.2 стр. 01 &gt;= стр. 03 по графе 12</t>
  </si>
  <si>
    <t>в подразделе 3.2 сумма граф 3-12 = гр.3 подраздела 3.1 по строке 01</t>
  </si>
  <si>
    <t>в подразделе 3.2 сумма граф 3-12 = гр.3 подраздела 3.1 по строке 02</t>
  </si>
  <si>
    <t>в подразделе 3.2 сумма граф 3-12 = гр.3 подраздела 3.1 по строке 03</t>
  </si>
  <si>
    <t>X</t>
  </si>
  <si>
    <t>общеобразовательным программам для детей на основании соответствующей лицензии:</t>
  </si>
  <si>
    <t>численность обучающихся, всего, человек</t>
  </si>
  <si>
    <t>По договорам об оказании платных образовательных услуг</t>
  </si>
  <si>
    <t>Наименование показателя</t>
  </si>
  <si>
    <t>средства бюджетов всех уровней</t>
  </si>
  <si>
    <t>20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</si>
  <si>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</si>
  <si>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Приказ Росстата:
Об утверждении формы
от 30.07.2020 № 424
О внесении изменений (при наличии)</t>
  </si>
  <si>
    <t>Код типа поселения:
("1" - город и поселок городского
типа;
"2" - сельская местность)</t>
  </si>
  <si>
    <t>СВЕДЕНИЯ ОБ ОСУЩЕСТВЛЕНИИ ДЕЯТЕЛЬНОСТИ ПО НАПРАВЛЕНИЯМ ДОПОЛНИТЕЛЬНЫХ
ОБЩЕОБРАЗОВАТЕЛЬНЫХ ПРОГРАММ</t>
  </si>
  <si>
    <t xml:space="preserve">      Раздел 1. Сведения о численности обучающихся, человек</t>
  </si>
  <si>
    <t>Форма обучения:</t>
  </si>
  <si>
    <t>сетевая</t>
  </si>
  <si>
    <t>электронная и дистанционная</t>
  </si>
  <si>
    <t>Направления дополнительных общеобразовательных программ:                                                     техническое</t>
  </si>
  <si>
    <t>Раздел 2. Возрастной состав обучающихся, человек</t>
  </si>
  <si>
    <t>Число полных лет по состоянию на 1 января 2021 года</t>
  </si>
  <si>
    <t>Направления дополнительных общеобразовательных программ:</t>
  </si>
  <si>
    <t>Раздел 3. Распределение численности обучающихся по источникам финансирования, человек</t>
  </si>
  <si>
    <t>Обучались за счет бюджетных ассигнований:</t>
  </si>
  <si>
    <t>Раздел 4. Распределение педагогических работников по уровню образования и полу, человек</t>
  </si>
  <si>
    <t>Численность педагогических работников, осуществляющих образовательную деятельность 
по дополнительным общеобразовательным программам - всего</t>
  </si>
  <si>
    <t>из них педагогов дополнительного образования</t>
  </si>
  <si>
    <t>Из стр. 27 - женщины</t>
  </si>
  <si>
    <t>Раздел 5. Распределение педагогических работников по возрасту, человек</t>
  </si>
  <si>
    <t>Из стр. 30 - женщины</t>
  </si>
  <si>
    <t>Раздел 6. Затраты на внедрение и использование цифровых технологий в отчетном году, тысяч рублей
(с одним десятичным знаком)</t>
  </si>
  <si>
    <t>(раздел заполняет только организация дополнительного образования детей, являющаяся самостоятельным юридическим лицом (с учетом обособленных подразделений (в том числе филиалов), у которой основной вид экономической деятельности по ОКВЭД2 ОК 029-2014 (КДЕС Ред. 2) "Образование дополнительное" (коды 85.4; 85.41; 85.41.1; 85.41.2; 85.41.9)</t>
  </si>
  <si>
    <t>Всего</t>
  </si>
  <si>
    <t>Затраты на внедрение и использование цифровых технологий - всего (сумма строк 34 и 35)</t>
  </si>
  <si>
    <t>в том числе:</t>
  </si>
  <si>
    <t>внутренние затраты на внедрение и использование цифровых технологий</t>
  </si>
  <si>
    <t xml:space="preserve">внешние затраты на внедрение и использование цифровых технологий </t>
  </si>
  <si>
    <t>из строки 33
затраты на продукты и услуги в области информационной безопасности</t>
  </si>
  <si>
    <t>Раздел 7. Источники финансирования внутренних затрат на внедрение и использование цифровых технологий, тысяч рублей (с одним десятичным знаком)</t>
  </si>
  <si>
    <t>Внутренние затраты на внедрение и использование цифровых технологий (сумма строк 38, 39, 40)</t>
  </si>
  <si>
    <t>в том числе по источникам финансирования:
собственные средства организации</t>
  </si>
  <si>
    <t>прочие привлеченные средства</t>
  </si>
  <si>
    <t>из них (из гр.7) девочки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</si>
</sst>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b/>
      <sz val="11"/>
      <name val="Calibri"/>
      <family val="2"/>
      <charset val="204"/>
    </font>
    <font>
      <sz val="10"/>
      <name val="Courier New"/>
      <family val="3"/>
      <charset val="204"/>
    </font>
    <font>
      <u/>
      <sz val="10"/>
      <color theme="10"/>
      <name val="Arial Cyr"/>
      <charset val="204"/>
    </font>
    <font>
      <vertAlign val="superscript"/>
      <sz val="10"/>
      <name val="Arial Cyr"/>
      <charset val="204"/>
    </font>
    <font>
      <b/>
      <sz val="16"/>
      <color rgb="FFFF0000"/>
      <name val="Arial Cyr"/>
      <charset val="204"/>
    </font>
    <font>
      <b/>
      <sz val="20"/>
      <color rgb="FF3366FF"/>
      <name val="Arial"/>
      <family val="2"/>
      <charset val="204"/>
    </font>
    <font>
      <sz val="12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5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4" xfId="0" applyFont="1" applyBorder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/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3" fillId="0" borderId="0" xfId="0" applyFont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11" xfId="0" applyFont="1" applyFill="1" applyBorder="1" applyAlignment="1">
      <alignment horizontal="center" vertical="top"/>
    </xf>
    <xf numFmtId="0" fontId="3" fillId="2" borderId="12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13" xfId="0" applyFont="1" applyBorder="1" applyAlignment="1"/>
    <xf numFmtId="0" fontId="1" fillId="0" borderId="6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/>
    <xf numFmtId="0" fontId="1" fillId="0" borderId="0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0" xfId="0" applyFont="1" applyBorder="1" applyAlignment="1"/>
    <xf numFmtId="49" fontId="1" fillId="0" borderId="0" xfId="0" applyNumberFormat="1" applyFont="1" applyBorder="1" applyAlignment="1">
      <alignment horizontal="right" vertical="top"/>
    </xf>
    <xf numFmtId="0" fontId="1" fillId="0" borderId="16" xfId="0" applyFont="1" applyBorder="1" applyAlignment="1"/>
    <xf numFmtId="0" fontId="1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top"/>
    </xf>
    <xf numFmtId="0" fontId="1" fillId="0" borderId="16" xfId="0" applyFont="1" applyBorder="1" applyAlignment="1">
      <alignment vertical="top"/>
    </xf>
    <xf numFmtId="0" fontId="1" fillId="0" borderId="18" xfId="0" applyFont="1" applyBorder="1" applyAlignment="1"/>
    <xf numFmtId="0" fontId="1" fillId="0" borderId="9" xfId="0" applyFont="1" applyBorder="1" applyAlignment="1"/>
    <xf numFmtId="0" fontId="1" fillId="0" borderId="9" xfId="0" applyFont="1" applyBorder="1" applyAlignment="1">
      <alignment vertical="top"/>
    </xf>
    <xf numFmtId="0" fontId="1" fillId="0" borderId="19" xfId="0" applyFont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1" fillId="0" borderId="20" xfId="0" applyFont="1" applyBorder="1"/>
    <xf numFmtId="0" fontId="2" fillId="0" borderId="21" xfId="0" applyFont="1" applyBorder="1"/>
    <xf numFmtId="0" fontId="1" fillId="0" borderId="21" xfId="0" applyFont="1" applyBorder="1"/>
    <xf numFmtId="0" fontId="1" fillId="0" borderId="21" xfId="0" applyFont="1" applyBorder="1" applyAlignment="1">
      <alignment horizontal="center"/>
    </xf>
    <xf numFmtId="0" fontId="1" fillId="0" borderId="21" xfId="0" applyFont="1" applyFill="1" applyBorder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18" xfId="0" applyFont="1" applyBorder="1"/>
    <xf numFmtId="0" fontId="1" fillId="0" borderId="9" xfId="0" applyFont="1" applyBorder="1"/>
    <xf numFmtId="0" fontId="1" fillId="0" borderId="19" xfId="0" applyFont="1" applyBorder="1"/>
    <xf numFmtId="49" fontId="1" fillId="0" borderId="21" xfId="0" applyNumberFormat="1" applyFont="1" applyFill="1" applyBorder="1" applyAlignment="1">
      <alignment horizontal="left"/>
    </xf>
    <xf numFmtId="0" fontId="1" fillId="0" borderId="23" xfId="0" applyFont="1" applyBorder="1"/>
    <xf numFmtId="0" fontId="0" fillId="0" borderId="27" xfId="0" applyBorder="1"/>
    <xf numFmtId="0" fontId="4" fillId="0" borderId="27" xfId="0" applyFont="1" applyBorder="1" applyAlignment="1">
      <alignment vertical="center" wrapText="1"/>
    </xf>
    <xf numFmtId="0" fontId="4" fillId="0" borderId="27" xfId="0" applyFont="1" applyBorder="1" applyAlignment="1">
      <alignment horizontal="left" vertical="center" wrapText="1" indent="1"/>
    </xf>
    <xf numFmtId="0" fontId="4" fillId="0" borderId="2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left" vertical="center" wrapText="1" indent="3"/>
    </xf>
    <xf numFmtId="0" fontId="6" fillId="0" borderId="0" xfId="0" applyFont="1" applyAlignment="1">
      <alignment horizontal="justify" vertical="center"/>
    </xf>
    <xf numFmtId="0" fontId="4" fillId="0" borderId="27" xfId="0" applyFont="1" applyBorder="1" applyAlignment="1">
      <alignment horizontal="center" vertical="center" wrapText="1"/>
    </xf>
    <xf numFmtId="0" fontId="7" fillId="0" borderId="27" xfId="1" applyBorder="1" applyAlignment="1">
      <alignment horizontal="center" vertical="center" wrapText="1"/>
    </xf>
    <xf numFmtId="0" fontId="7" fillId="0" borderId="27" xfId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9" fillId="0" borderId="0" xfId="0" applyFont="1"/>
    <xf numFmtId="0" fontId="0" fillId="0" borderId="0" xfId="0"/>
    <xf numFmtId="0" fontId="4" fillId="0" borderId="27" xfId="0" applyFont="1" applyFill="1" applyBorder="1" applyAlignment="1">
      <alignment vertical="center" wrapText="1"/>
    </xf>
    <xf numFmtId="0" fontId="4" fillId="3" borderId="27" xfId="0" applyFont="1" applyFill="1" applyBorder="1" applyAlignment="1" applyProtection="1">
      <alignment vertical="center" wrapText="1"/>
      <protection locked="0"/>
    </xf>
    <xf numFmtId="0" fontId="0" fillId="0" borderId="0" xfId="0" applyBorder="1" applyProtection="1"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/>
    <xf numFmtId="0" fontId="0" fillId="0" borderId="0" xfId="0"/>
    <xf numFmtId="0" fontId="0" fillId="0" borderId="27" xfId="0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 applyProtection="1">
      <protection locked="0"/>
    </xf>
    <xf numFmtId="0" fontId="8" fillId="0" borderId="0" xfId="0" applyFont="1" applyBorder="1" applyAlignment="1" applyProtection="1">
      <protection locked="0"/>
    </xf>
    <xf numFmtId="0" fontId="1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" fillId="0" borderId="27" xfId="0" applyFont="1" applyBorder="1" applyAlignment="1">
      <alignment horizontal="justify" vertical="center" wrapText="1"/>
    </xf>
    <xf numFmtId="0" fontId="1" fillId="0" borderId="27" xfId="0" applyFont="1" applyBorder="1" applyAlignment="1">
      <alignment vertical="center" wrapText="1"/>
    </xf>
    <xf numFmtId="0" fontId="1" fillId="0" borderId="27" xfId="0" applyFont="1" applyBorder="1" applyAlignment="1">
      <alignment horizontal="left" vertical="center" wrapText="1" inden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8" fillId="0" borderId="0" xfId="0" applyFont="1" applyAlignment="1" applyProtection="1">
      <alignment horizontal="center"/>
      <protection locked="0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0" borderId="0" xfId="0"/>
    <xf numFmtId="164" fontId="1" fillId="0" borderId="27" xfId="0" applyNumberFormat="1" applyFont="1" applyBorder="1" applyAlignment="1">
      <alignment horizontal="center" vertical="center" wrapText="1"/>
    </xf>
    <xf numFmtId="164" fontId="1" fillId="4" borderId="27" xfId="0" applyNumberFormat="1" applyFont="1" applyFill="1" applyBorder="1" applyAlignment="1">
      <alignment horizontal="center" vertical="center" wrapText="1"/>
    </xf>
    <xf numFmtId="164" fontId="1" fillId="3" borderId="27" xfId="0" applyNumberFormat="1" applyFont="1" applyFill="1" applyBorder="1" applyAlignment="1">
      <alignment horizontal="center" vertical="center" wrapText="1"/>
    </xf>
    <xf numFmtId="164" fontId="1" fillId="3" borderId="28" xfId="0" applyNumberFormat="1" applyFont="1" applyFill="1" applyBorder="1" applyAlignment="1">
      <alignment horizontal="center" vertical="center" wrapText="1"/>
    </xf>
    <xf numFmtId="0" fontId="0" fillId="0" borderId="9" xfId="0" applyBorder="1" applyProtection="1">
      <protection locked="0"/>
    </xf>
    <xf numFmtId="0" fontId="4" fillId="0" borderId="27" xfId="0" applyFont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0" xfId="0" applyFont="1" applyAlignment="1">
      <alignment horizontal="right"/>
    </xf>
    <xf numFmtId="49" fontId="1" fillId="0" borderId="9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49" fontId="1" fillId="0" borderId="17" xfId="0" applyNumberFormat="1" applyFont="1" applyFill="1" applyBorder="1" applyAlignment="1">
      <alignment horizontal="center"/>
    </xf>
    <xf numFmtId="0" fontId="1" fillId="0" borderId="17" xfId="0" applyFont="1" applyFill="1" applyBorder="1" applyAlignment="1" applyProtection="1">
      <alignment horizontal="left"/>
      <protection locked="0"/>
    </xf>
    <xf numFmtId="49" fontId="1" fillId="0" borderId="17" xfId="0" applyNumberFormat="1" applyFont="1" applyFill="1" applyBorder="1" applyAlignment="1" applyProtection="1">
      <alignment horizontal="left"/>
      <protection locked="0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9" xfId="0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2" xfId="0" applyNumberFormat="1" applyFont="1" applyFill="1" applyBorder="1" applyAlignment="1" applyProtection="1">
      <alignment horizontal="center" vertical="center"/>
      <protection locked="0"/>
    </xf>
    <xf numFmtId="49" fontId="1" fillId="0" borderId="3" xfId="0" applyNumberFormat="1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4" fillId="0" borderId="9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7" fillId="0" borderId="27" xfId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0" fillId="0" borderId="9" xfId="0" applyBorder="1" applyAlignment="1" applyProtection="1">
      <alignment horizontal="center"/>
      <protection locked="0"/>
    </xf>
    <xf numFmtId="0" fontId="8" fillId="0" borderId="21" xfId="0" applyFont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9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29"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32</xdr:row>
          <xdr:rowOff>152400</xdr:rowOff>
        </xdr:from>
        <xdr:to>
          <xdr:col>155</xdr:col>
          <xdr:colOff>0</xdr:colOff>
          <xdr:row>35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ru-RU" sz="2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РАССЧИТАТЬ СВОДНУЮ ФОРМУ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EY32"/>
  <sheetViews>
    <sheetView tabSelected="1" topLeftCell="A4" zoomScaleSheetLayoutView="100" workbookViewId="0">
      <selection activeCell="BF33" sqref="BF33"/>
    </sheetView>
  </sheetViews>
  <sheetFormatPr defaultColWidth="0.85546875" defaultRowHeight="12.75" x14ac:dyDescent="0.2"/>
  <cols>
    <col min="1" max="16384" width="0.85546875" style="2"/>
  </cols>
  <sheetData>
    <row r="1" spans="1:155" ht="19.5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R1" s="101" t="s">
        <v>0</v>
      </c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/>
      <c r="EG1" s="102"/>
      <c r="EH1" s="103"/>
    </row>
    <row r="2" spans="1:155" ht="6.75" customHeight="1" thickBot="1" x14ac:dyDescent="0.25"/>
    <row r="3" spans="1:155" ht="15" customHeight="1" thickBot="1" x14ac:dyDescent="0.25">
      <c r="R3" s="104" t="s">
        <v>1</v>
      </c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5"/>
      <c r="BS3" s="105"/>
      <c r="BT3" s="105"/>
      <c r="BU3" s="105"/>
      <c r="BV3" s="105"/>
      <c r="BW3" s="105"/>
      <c r="BX3" s="105"/>
      <c r="BY3" s="105"/>
      <c r="BZ3" s="105"/>
      <c r="CA3" s="105"/>
      <c r="CB3" s="105"/>
      <c r="CC3" s="105"/>
      <c r="CD3" s="105"/>
      <c r="CE3" s="105"/>
      <c r="CF3" s="105"/>
      <c r="CG3" s="105"/>
      <c r="CH3" s="105"/>
      <c r="CI3" s="105"/>
      <c r="CJ3" s="105"/>
      <c r="CK3" s="105"/>
      <c r="CL3" s="105"/>
      <c r="CM3" s="105"/>
      <c r="CN3" s="105"/>
      <c r="CO3" s="105"/>
      <c r="CP3" s="105"/>
      <c r="CQ3" s="105"/>
      <c r="CR3" s="105"/>
      <c r="CS3" s="105"/>
      <c r="CT3" s="105"/>
      <c r="CU3" s="105"/>
      <c r="CV3" s="105"/>
      <c r="CW3" s="105"/>
      <c r="CX3" s="105"/>
      <c r="CY3" s="105"/>
      <c r="CZ3" s="105"/>
      <c r="DA3" s="105"/>
      <c r="DB3" s="105"/>
      <c r="DC3" s="105"/>
      <c r="DD3" s="105"/>
      <c r="DE3" s="105"/>
      <c r="DF3" s="105"/>
      <c r="DG3" s="105"/>
      <c r="DH3" s="105"/>
      <c r="DI3" s="105"/>
      <c r="DJ3" s="105"/>
      <c r="DK3" s="105"/>
      <c r="DL3" s="105"/>
      <c r="DM3" s="105"/>
      <c r="DN3" s="105"/>
      <c r="DO3" s="105"/>
      <c r="DP3" s="105"/>
      <c r="DQ3" s="105"/>
      <c r="DR3" s="105"/>
      <c r="DS3" s="105"/>
      <c r="DT3" s="105"/>
      <c r="DU3" s="105"/>
      <c r="DV3" s="105"/>
      <c r="DW3" s="105"/>
      <c r="DX3" s="105"/>
      <c r="DY3" s="105"/>
      <c r="DZ3" s="105"/>
      <c r="EA3" s="105"/>
      <c r="EB3" s="105"/>
      <c r="EC3" s="105"/>
      <c r="ED3" s="105"/>
      <c r="EE3" s="105"/>
      <c r="EF3" s="105"/>
      <c r="EG3" s="105"/>
      <c r="EH3" s="106"/>
    </row>
    <row r="4" spans="1:155" ht="13.5" customHeight="1" thickBot="1" x14ac:dyDescent="0.25"/>
    <row r="5" spans="1:155" ht="54.75" customHeight="1" thickBo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3"/>
      <c r="N5" s="107" t="s">
        <v>189</v>
      </c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/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4"/>
    </row>
    <row r="6" spans="1:155" ht="13.5" customHeight="1" thickBot="1" x14ac:dyDescent="0.25"/>
    <row r="7" spans="1:155" ht="15" customHeight="1" thickBot="1" x14ac:dyDescent="0.25">
      <c r="R7" s="104" t="s">
        <v>2</v>
      </c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DI7" s="105"/>
      <c r="DJ7" s="105"/>
      <c r="DK7" s="105"/>
      <c r="DL7" s="105"/>
      <c r="DM7" s="105"/>
      <c r="DN7" s="105"/>
      <c r="DO7" s="105"/>
      <c r="DP7" s="105"/>
      <c r="DQ7" s="105"/>
      <c r="DR7" s="105"/>
      <c r="DS7" s="105"/>
      <c r="DT7" s="105"/>
      <c r="DU7" s="105"/>
      <c r="DV7" s="105"/>
      <c r="DW7" s="105"/>
      <c r="DX7" s="105"/>
      <c r="DY7" s="105"/>
      <c r="DZ7" s="105"/>
      <c r="EA7" s="105"/>
      <c r="EB7" s="105"/>
      <c r="EC7" s="105"/>
      <c r="ED7" s="105"/>
      <c r="EE7" s="105"/>
      <c r="EF7" s="105"/>
      <c r="EG7" s="105"/>
      <c r="EH7" s="106"/>
    </row>
    <row r="8" spans="1:155" ht="13.5" customHeight="1" thickBot="1" x14ac:dyDescent="0.25"/>
    <row r="9" spans="1:155" ht="29.25" customHeight="1" x14ac:dyDescent="0.2">
      <c r="Q9" s="5"/>
      <c r="R9" s="5"/>
      <c r="S9" s="5"/>
      <c r="T9" s="5"/>
      <c r="U9" s="5"/>
      <c r="V9" s="5"/>
      <c r="W9" s="5"/>
      <c r="X9" s="5"/>
      <c r="Y9" s="5"/>
      <c r="Z9" s="5"/>
      <c r="AA9" s="6"/>
      <c r="AB9" s="108" t="s">
        <v>192</v>
      </c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109"/>
      <c r="BC9" s="109"/>
      <c r="BD9" s="109"/>
      <c r="BE9" s="109"/>
      <c r="BF9" s="109"/>
      <c r="BG9" s="109"/>
      <c r="BH9" s="109"/>
      <c r="BI9" s="109"/>
      <c r="BJ9" s="109"/>
      <c r="BK9" s="109"/>
      <c r="BL9" s="109"/>
      <c r="BM9" s="109"/>
      <c r="BN9" s="109"/>
      <c r="BO9" s="109"/>
      <c r="BP9" s="109"/>
      <c r="BQ9" s="109"/>
      <c r="BR9" s="109"/>
      <c r="BS9" s="109"/>
      <c r="BT9" s="109"/>
      <c r="BU9" s="109"/>
      <c r="BV9" s="109"/>
      <c r="BW9" s="109"/>
      <c r="BX9" s="109"/>
      <c r="BY9" s="109"/>
      <c r="BZ9" s="109"/>
      <c r="CA9" s="109"/>
      <c r="CB9" s="109"/>
      <c r="CC9" s="109"/>
      <c r="CD9" s="109"/>
      <c r="CE9" s="109"/>
      <c r="CF9" s="109"/>
      <c r="CG9" s="109"/>
      <c r="CH9" s="109"/>
      <c r="CI9" s="109"/>
      <c r="CJ9" s="109"/>
      <c r="CK9" s="109"/>
      <c r="CL9" s="109"/>
      <c r="CM9" s="109"/>
      <c r="CN9" s="109"/>
      <c r="CO9" s="109"/>
      <c r="CP9" s="109"/>
      <c r="CQ9" s="109"/>
      <c r="CR9" s="109"/>
      <c r="CS9" s="109"/>
      <c r="CT9" s="109"/>
      <c r="CU9" s="109"/>
      <c r="CV9" s="109"/>
      <c r="CW9" s="109"/>
      <c r="CX9" s="109"/>
      <c r="CY9" s="109"/>
      <c r="CZ9" s="109"/>
      <c r="DA9" s="109"/>
      <c r="DB9" s="109"/>
      <c r="DC9" s="109"/>
      <c r="DD9" s="109"/>
      <c r="DE9" s="109"/>
      <c r="DF9" s="109"/>
      <c r="DG9" s="109"/>
      <c r="DH9" s="109"/>
      <c r="DI9" s="109"/>
      <c r="DJ9" s="109"/>
      <c r="DK9" s="109"/>
      <c r="DL9" s="109"/>
      <c r="DM9" s="109"/>
      <c r="DN9" s="109"/>
      <c r="DO9" s="109"/>
      <c r="DP9" s="109"/>
      <c r="DQ9" s="109"/>
      <c r="DR9" s="109"/>
      <c r="DS9" s="109"/>
      <c r="DT9" s="109"/>
      <c r="DU9" s="109"/>
      <c r="DV9" s="109"/>
      <c r="DW9" s="109"/>
      <c r="DX9" s="110"/>
    </row>
    <row r="10" spans="1:155" ht="12.75" customHeight="1" x14ac:dyDescent="0.2">
      <c r="AB10" s="7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9"/>
      <c r="BQ10" s="9"/>
      <c r="BR10" s="8"/>
      <c r="BS10" s="10"/>
      <c r="BT10" s="10"/>
      <c r="BU10" s="8"/>
      <c r="BV10" s="9"/>
      <c r="BW10" s="8"/>
      <c r="BX10" s="9"/>
      <c r="BY10" s="11" t="s">
        <v>3</v>
      </c>
      <c r="BZ10" s="100" t="s">
        <v>188</v>
      </c>
      <c r="CA10" s="100"/>
      <c r="CB10" s="100"/>
      <c r="CC10" s="12" t="s">
        <v>4</v>
      </c>
      <c r="CD10" s="9"/>
      <c r="CE10" s="8"/>
      <c r="CF10" s="8"/>
      <c r="CG10" s="9"/>
      <c r="CH10" s="9"/>
      <c r="CI10" s="9"/>
      <c r="CJ10" s="9"/>
      <c r="CK10" s="9"/>
      <c r="CL10" s="9"/>
      <c r="CM10" s="9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13"/>
    </row>
    <row r="11" spans="1:155" ht="3.75" customHeight="1" thickBot="1" x14ac:dyDescent="0.25"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AB11" s="15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8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</row>
    <row r="12" spans="1:155" ht="27" customHeight="1" thickBot="1" x14ac:dyDescent="0.25"/>
    <row r="13" spans="1:155" ht="16.5" customHeight="1" thickBot="1" x14ac:dyDescent="0.25">
      <c r="A13" s="117" t="s">
        <v>5</v>
      </c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8"/>
      <c r="BC13" s="118"/>
      <c r="BD13" s="118"/>
      <c r="BE13" s="118"/>
      <c r="BF13" s="118"/>
      <c r="BG13" s="118"/>
      <c r="BH13" s="118"/>
      <c r="BI13" s="118"/>
      <c r="BJ13" s="118"/>
      <c r="BK13" s="118"/>
      <c r="BL13" s="118"/>
      <c r="BM13" s="118"/>
      <c r="BN13" s="118"/>
      <c r="BO13" s="118"/>
      <c r="BP13" s="118"/>
      <c r="BQ13" s="118"/>
      <c r="BR13" s="118"/>
      <c r="BS13" s="118"/>
      <c r="BT13" s="118"/>
      <c r="BU13" s="118"/>
      <c r="BV13" s="118"/>
      <c r="BW13" s="118"/>
      <c r="BX13" s="118"/>
      <c r="BY13" s="118"/>
      <c r="BZ13" s="118"/>
      <c r="CA13" s="118"/>
      <c r="CB13" s="118"/>
      <c r="CC13" s="118"/>
      <c r="CD13" s="118"/>
      <c r="CE13" s="118"/>
      <c r="CF13" s="119"/>
      <c r="CG13" s="117" t="s">
        <v>6</v>
      </c>
      <c r="CH13" s="118"/>
      <c r="CI13" s="118"/>
      <c r="CJ13" s="118"/>
      <c r="CK13" s="118"/>
      <c r="CL13" s="118"/>
      <c r="CM13" s="118"/>
      <c r="CN13" s="118"/>
      <c r="CO13" s="118"/>
      <c r="CP13" s="118"/>
      <c r="CQ13" s="118"/>
      <c r="CR13" s="118"/>
      <c r="CS13" s="118"/>
      <c r="CT13" s="118"/>
      <c r="CU13" s="118"/>
      <c r="CV13" s="118"/>
      <c r="CW13" s="118"/>
      <c r="CX13" s="118"/>
      <c r="CY13" s="118"/>
      <c r="CZ13" s="118"/>
      <c r="DA13" s="118"/>
      <c r="DB13" s="118"/>
      <c r="DC13" s="118"/>
      <c r="DD13" s="118"/>
      <c r="DE13" s="118"/>
      <c r="DF13" s="118"/>
      <c r="DG13" s="118"/>
      <c r="DH13" s="118"/>
      <c r="DI13" s="118"/>
      <c r="DJ13" s="118"/>
      <c r="DK13" s="118"/>
      <c r="DL13" s="118"/>
      <c r="DM13" s="119"/>
      <c r="DU13" s="123" t="s">
        <v>7</v>
      </c>
      <c r="DV13" s="124"/>
      <c r="DW13" s="124"/>
      <c r="DX13" s="124"/>
      <c r="DY13" s="124"/>
      <c r="DZ13" s="124"/>
      <c r="EA13" s="124"/>
      <c r="EB13" s="124"/>
      <c r="EC13" s="124"/>
      <c r="ED13" s="124"/>
      <c r="EE13" s="124"/>
      <c r="EF13" s="124"/>
      <c r="EG13" s="124"/>
      <c r="EH13" s="124"/>
      <c r="EI13" s="124"/>
      <c r="EJ13" s="124"/>
      <c r="EK13" s="124"/>
      <c r="EL13" s="124"/>
      <c r="EM13" s="124"/>
      <c r="EN13" s="124"/>
      <c r="EO13" s="124"/>
      <c r="EP13" s="124"/>
      <c r="EQ13" s="124"/>
      <c r="ER13" s="124"/>
      <c r="ES13" s="124"/>
      <c r="ET13" s="125"/>
    </row>
    <row r="14" spans="1:155" ht="3" customHeight="1" thickBot="1" x14ac:dyDescent="0.25">
      <c r="A14" s="120"/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1"/>
      <c r="BG14" s="121"/>
      <c r="BH14" s="121"/>
      <c r="BI14" s="121"/>
      <c r="BJ14" s="121"/>
      <c r="BK14" s="121"/>
      <c r="BL14" s="121"/>
      <c r="BM14" s="121"/>
      <c r="BN14" s="121"/>
      <c r="BO14" s="121"/>
      <c r="BP14" s="121"/>
      <c r="BQ14" s="121"/>
      <c r="BR14" s="121"/>
      <c r="BS14" s="121"/>
      <c r="BT14" s="121"/>
      <c r="BU14" s="121"/>
      <c r="BV14" s="121"/>
      <c r="BW14" s="121"/>
      <c r="BX14" s="121"/>
      <c r="BY14" s="121"/>
      <c r="BZ14" s="121"/>
      <c r="CA14" s="121"/>
      <c r="CB14" s="121"/>
      <c r="CC14" s="121"/>
      <c r="CD14" s="121"/>
      <c r="CE14" s="121"/>
      <c r="CF14" s="122"/>
      <c r="CG14" s="120"/>
      <c r="CH14" s="121"/>
      <c r="CI14" s="121"/>
      <c r="CJ14" s="121"/>
      <c r="CK14" s="121"/>
      <c r="CL14" s="121"/>
      <c r="CM14" s="121"/>
      <c r="CN14" s="121"/>
      <c r="CO14" s="121"/>
      <c r="CP14" s="121"/>
      <c r="CQ14" s="121"/>
      <c r="CR14" s="121"/>
      <c r="CS14" s="121"/>
      <c r="CT14" s="121"/>
      <c r="CU14" s="121"/>
      <c r="CV14" s="121"/>
      <c r="CW14" s="121"/>
      <c r="CX14" s="121"/>
      <c r="CY14" s="121"/>
      <c r="CZ14" s="121"/>
      <c r="DA14" s="121"/>
      <c r="DB14" s="121"/>
      <c r="DC14" s="121"/>
      <c r="DD14" s="121"/>
      <c r="DE14" s="121"/>
      <c r="DF14" s="121"/>
      <c r="DG14" s="121"/>
      <c r="DH14" s="121"/>
      <c r="DI14" s="121"/>
      <c r="DJ14" s="121"/>
      <c r="DK14" s="121"/>
      <c r="DL14" s="121"/>
      <c r="DM14" s="122"/>
      <c r="DQ14" s="19"/>
      <c r="DR14" s="20"/>
      <c r="DS14" s="19"/>
      <c r="DT14" s="20"/>
      <c r="DU14" s="1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"/>
      <c r="EU14" s="19"/>
      <c r="EV14" s="20"/>
    </row>
    <row r="15" spans="1:155" ht="13.5" customHeight="1" x14ac:dyDescent="0.2">
      <c r="A15" s="21"/>
      <c r="B15" s="22" t="s">
        <v>8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3"/>
      <c r="CG15" s="126" t="s">
        <v>9</v>
      </c>
      <c r="CH15" s="127"/>
      <c r="CI15" s="127"/>
      <c r="CJ15" s="127"/>
      <c r="CK15" s="127"/>
      <c r="CL15" s="127"/>
      <c r="CM15" s="127"/>
      <c r="CN15" s="127"/>
      <c r="CO15" s="127"/>
      <c r="CP15" s="127"/>
      <c r="CQ15" s="127"/>
      <c r="CR15" s="127"/>
      <c r="CS15" s="127"/>
      <c r="CT15" s="127"/>
      <c r="CU15" s="127"/>
      <c r="CV15" s="127"/>
      <c r="CW15" s="127"/>
      <c r="CX15" s="127"/>
      <c r="CY15" s="127"/>
      <c r="CZ15" s="127"/>
      <c r="DA15" s="127"/>
      <c r="DB15" s="127"/>
      <c r="DC15" s="127"/>
      <c r="DD15" s="127"/>
      <c r="DE15" s="127"/>
      <c r="DF15" s="127"/>
      <c r="DG15" s="127"/>
      <c r="DH15" s="127"/>
      <c r="DI15" s="127"/>
      <c r="DJ15" s="127"/>
      <c r="DK15" s="127"/>
      <c r="DL15" s="127"/>
      <c r="DM15" s="128"/>
      <c r="DP15" s="135" t="s">
        <v>190</v>
      </c>
      <c r="DQ15" s="135"/>
      <c r="DR15" s="135"/>
      <c r="DS15" s="135"/>
      <c r="DT15" s="135"/>
      <c r="DU15" s="135"/>
      <c r="DV15" s="135"/>
      <c r="DW15" s="135"/>
      <c r="DX15" s="135"/>
      <c r="DY15" s="135"/>
      <c r="DZ15" s="135"/>
      <c r="EA15" s="135"/>
      <c r="EB15" s="135"/>
      <c r="EC15" s="135"/>
      <c r="ED15" s="135"/>
      <c r="EE15" s="135"/>
      <c r="EF15" s="135"/>
      <c r="EG15" s="135"/>
      <c r="EH15" s="135"/>
      <c r="EI15" s="135"/>
      <c r="EJ15" s="135"/>
      <c r="EK15" s="135"/>
      <c r="EL15" s="135"/>
      <c r="EM15" s="135"/>
      <c r="EN15" s="135"/>
      <c r="EO15" s="135"/>
      <c r="EP15" s="135"/>
      <c r="EQ15" s="135"/>
      <c r="ER15" s="135"/>
      <c r="ES15" s="135"/>
      <c r="ET15" s="135"/>
      <c r="EU15" s="135"/>
      <c r="EV15" s="135"/>
      <c r="EW15" s="135"/>
      <c r="EX15" s="135"/>
      <c r="EY15" s="135"/>
    </row>
    <row r="16" spans="1:155" x14ac:dyDescent="0.2">
      <c r="A16" s="24"/>
      <c r="B16" s="25" t="s">
        <v>183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6"/>
      <c r="CG16" s="129"/>
      <c r="CH16" s="130"/>
      <c r="CI16" s="130"/>
      <c r="CJ16" s="130"/>
      <c r="CK16" s="130"/>
      <c r="CL16" s="130"/>
      <c r="CM16" s="130"/>
      <c r="CN16" s="130"/>
      <c r="CO16" s="130"/>
      <c r="CP16" s="130"/>
      <c r="CQ16" s="130"/>
      <c r="CR16" s="130"/>
      <c r="CS16" s="130"/>
      <c r="CT16" s="130"/>
      <c r="CU16" s="130"/>
      <c r="CV16" s="130"/>
      <c r="CW16" s="130"/>
      <c r="CX16" s="130"/>
      <c r="CY16" s="130"/>
      <c r="CZ16" s="130"/>
      <c r="DA16" s="130"/>
      <c r="DB16" s="130"/>
      <c r="DC16" s="130"/>
      <c r="DD16" s="130"/>
      <c r="DE16" s="130"/>
      <c r="DF16" s="130"/>
      <c r="DG16" s="130"/>
      <c r="DH16" s="130"/>
      <c r="DI16" s="130"/>
      <c r="DJ16" s="130"/>
      <c r="DK16" s="130"/>
      <c r="DL16" s="130"/>
      <c r="DM16" s="131"/>
      <c r="DP16" s="135"/>
      <c r="DQ16" s="135"/>
      <c r="DR16" s="135"/>
      <c r="DS16" s="135"/>
      <c r="DT16" s="135"/>
      <c r="DU16" s="135"/>
      <c r="DV16" s="135"/>
      <c r="DW16" s="135"/>
      <c r="DX16" s="135"/>
      <c r="DY16" s="135"/>
      <c r="DZ16" s="135"/>
      <c r="EA16" s="135"/>
      <c r="EB16" s="135"/>
      <c r="EC16" s="135"/>
      <c r="ED16" s="135"/>
      <c r="EE16" s="135"/>
      <c r="EF16" s="135"/>
      <c r="EG16" s="135"/>
      <c r="EH16" s="135"/>
      <c r="EI16" s="135"/>
      <c r="EJ16" s="135"/>
      <c r="EK16" s="135"/>
      <c r="EL16" s="135"/>
      <c r="EM16" s="135"/>
      <c r="EN16" s="135"/>
      <c r="EO16" s="135"/>
      <c r="EP16" s="135"/>
      <c r="EQ16" s="135"/>
      <c r="ER16" s="135"/>
      <c r="ES16" s="135"/>
      <c r="ET16" s="135"/>
      <c r="EU16" s="135"/>
      <c r="EV16" s="135"/>
      <c r="EW16" s="135"/>
      <c r="EX16" s="135"/>
      <c r="EY16" s="135"/>
    </row>
    <row r="17" spans="1:155" x14ac:dyDescent="0.2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6"/>
      <c r="CG17" s="129"/>
      <c r="CH17" s="130"/>
      <c r="CI17" s="130"/>
      <c r="CJ17" s="130"/>
      <c r="CK17" s="130"/>
      <c r="CL17" s="130"/>
      <c r="CM17" s="130"/>
      <c r="CN17" s="130"/>
      <c r="CO17" s="130"/>
      <c r="CP17" s="130"/>
      <c r="CQ17" s="130"/>
      <c r="CR17" s="130"/>
      <c r="CS17" s="130"/>
      <c r="CT17" s="130"/>
      <c r="CU17" s="130"/>
      <c r="CV17" s="130"/>
      <c r="CW17" s="130"/>
      <c r="CX17" s="130"/>
      <c r="CY17" s="130"/>
      <c r="CZ17" s="130"/>
      <c r="DA17" s="130"/>
      <c r="DB17" s="130"/>
      <c r="DC17" s="130"/>
      <c r="DD17" s="130"/>
      <c r="DE17" s="130"/>
      <c r="DF17" s="130"/>
      <c r="DG17" s="130"/>
      <c r="DH17" s="130"/>
      <c r="DI17" s="130"/>
      <c r="DJ17" s="130"/>
      <c r="DK17" s="130"/>
      <c r="DL17" s="130"/>
      <c r="DM17" s="131"/>
      <c r="DP17" s="135"/>
      <c r="DQ17" s="135"/>
      <c r="DR17" s="135"/>
      <c r="DS17" s="135"/>
      <c r="DT17" s="135"/>
      <c r="DU17" s="135"/>
      <c r="DV17" s="135"/>
      <c r="DW17" s="135"/>
      <c r="DX17" s="135"/>
      <c r="DY17" s="135"/>
      <c r="DZ17" s="135"/>
      <c r="EA17" s="135"/>
      <c r="EB17" s="135"/>
      <c r="EC17" s="135"/>
      <c r="ED17" s="135"/>
      <c r="EE17" s="135"/>
      <c r="EF17" s="135"/>
      <c r="EG17" s="135"/>
      <c r="EH17" s="135"/>
      <c r="EI17" s="135"/>
      <c r="EJ17" s="135"/>
      <c r="EK17" s="135"/>
      <c r="EL17" s="135"/>
      <c r="EM17" s="135"/>
      <c r="EN17" s="135"/>
      <c r="EO17" s="135"/>
      <c r="EP17" s="135"/>
      <c r="EQ17" s="135"/>
      <c r="ER17" s="135"/>
      <c r="ES17" s="135"/>
      <c r="ET17" s="135"/>
      <c r="EU17" s="135"/>
      <c r="EV17" s="135"/>
      <c r="EW17" s="135"/>
      <c r="EX17" s="135"/>
      <c r="EY17" s="135"/>
    </row>
    <row r="18" spans="1:155" ht="13.5" customHeight="1" x14ac:dyDescent="0.2">
      <c r="A18" s="24"/>
      <c r="B18" s="136" t="s">
        <v>10</v>
      </c>
      <c r="C18" s="136"/>
      <c r="D18" s="136"/>
      <c r="E18" s="136"/>
      <c r="F18" s="137" t="s">
        <v>11</v>
      </c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/>
      <c r="AG18" s="137"/>
      <c r="AH18" s="137"/>
      <c r="AI18" s="137"/>
      <c r="AJ18" s="137"/>
      <c r="AK18" s="137"/>
      <c r="AL18" s="137"/>
      <c r="AM18" s="137"/>
      <c r="AN18" s="137"/>
      <c r="AO18" s="137"/>
      <c r="AP18" s="137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37"/>
      <c r="BB18" s="137"/>
      <c r="BC18" s="137"/>
      <c r="BD18" s="137"/>
      <c r="BE18" s="137"/>
      <c r="BF18" s="137"/>
      <c r="BG18" s="137"/>
      <c r="BH18" s="137"/>
      <c r="BI18" s="137"/>
      <c r="BJ18" s="137"/>
      <c r="BK18" s="137"/>
      <c r="BL18" s="137"/>
      <c r="BM18" s="137"/>
      <c r="BN18" s="137"/>
      <c r="BO18" s="137"/>
      <c r="BP18" s="137"/>
      <c r="BQ18" s="137"/>
      <c r="BR18" s="137"/>
      <c r="BS18" s="137"/>
      <c r="BT18" s="137"/>
      <c r="BU18" s="137"/>
      <c r="BV18" s="137"/>
      <c r="BW18" s="137"/>
      <c r="BX18" s="137"/>
      <c r="BY18" s="137"/>
      <c r="BZ18" s="137"/>
      <c r="CA18" s="137"/>
      <c r="CB18" s="137"/>
      <c r="CC18" s="137"/>
      <c r="CD18" s="137"/>
      <c r="CE18" s="137"/>
      <c r="CF18" s="138"/>
      <c r="CG18" s="129"/>
      <c r="CH18" s="130"/>
      <c r="CI18" s="130"/>
      <c r="CJ18" s="130"/>
      <c r="CK18" s="130"/>
      <c r="CL18" s="130"/>
      <c r="CM18" s="130"/>
      <c r="CN18" s="130"/>
      <c r="CO18" s="130"/>
      <c r="CP18" s="130"/>
      <c r="CQ18" s="130"/>
      <c r="CR18" s="130"/>
      <c r="CS18" s="130"/>
      <c r="CT18" s="130"/>
      <c r="CU18" s="130"/>
      <c r="CV18" s="130"/>
      <c r="CW18" s="130"/>
      <c r="CX18" s="130"/>
      <c r="CY18" s="130"/>
      <c r="CZ18" s="130"/>
      <c r="DA18" s="130"/>
      <c r="DB18" s="130"/>
      <c r="DC18" s="130"/>
      <c r="DD18" s="130"/>
      <c r="DE18" s="130"/>
      <c r="DF18" s="130"/>
      <c r="DG18" s="130"/>
      <c r="DH18" s="130"/>
      <c r="DI18" s="130"/>
      <c r="DJ18" s="130"/>
      <c r="DK18" s="130"/>
      <c r="DL18" s="130"/>
      <c r="DM18" s="131"/>
      <c r="DP18" s="135"/>
      <c r="DQ18" s="135"/>
      <c r="DR18" s="135"/>
      <c r="DS18" s="135"/>
      <c r="DT18" s="135"/>
      <c r="DU18" s="135"/>
      <c r="DV18" s="135"/>
      <c r="DW18" s="135"/>
      <c r="DX18" s="135"/>
      <c r="DY18" s="135"/>
      <c r="DZ18" s="135"/>
      <c r="EA18" s="135"/>
      <c r="EB18" s="135"/>
      <c r="EC18" s="135"/>
      <c r="ED18" s="135"/>
      <c r="EE18" s="135"/>
      <c r="EF18" s="135"/>
      <c r="EG18" s="135"/>
      <c r="EH18" s="135"/>
      <c r="EI18" s="135"/>
      <c r="EJ18" s="135"/>
      <c r="EK18" s="135"/>
      <c r="EL18" s="135"/>
      <c r="EM18" s="135"/>
      <c r="EN18" s="135"/>
      <c r="EO18" s="135"/>
      <c r="EP18" s="135"/>
      <c r="EQ18" s="135"/>
      <c r="ER18" s="135"/>
      <c r="ES18" s="135"/>
      <c r="ET18" s="135"/>
      <c r="EU18" s="135"/>
      <c r="EV18" s="135"/>
      <c r="EW18" s="135"/>
      <c r="EX18" s="135"/>
      <c r="EY18" s="135"/>
    </row>
    <row r="19" spans="1:155" ht="12" customHeight="1" x14ac:dyDescent="0.2">
      <c r="A19" s="24"/>
      <c r="B19" s="27"/>
      <c r="C19" s="27"/>
      <c r="D19" s="28"/>
      <c r="E19" s="28"/>
      <c r="F19" s="25" t="s">
        <v>12</v>
      </c>
      <c r="G19" s="25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9"/>
      <c r="CG19" s="129"/>
      <c r="CH19" s="130"/>
      <c r="CI19" s="130"/>
      <c r="CJ19" s="130"/>
      <c r="CK19" s="130"/>
      <c r="CL19" s="130"/>
      <c r="CM19" s="130"/>
      <c r="CN19" s="130"/>
      <c r="CO19" s="130"/>
      <c r="CP19" s="130"/>
      <c r="CQ19" s="130"/>
      <c r="CR19" s="130"/>
      <c r="CS19" s="130"/>
      <c r="CT19" s="130"/>
      <c r="CU19" s="130"/>
      <c r="CV19" s="130"/>
      <c r="CW19" s="130"/>
      <c r="CX19" s="130"/>
      <c r="CY19" s="130"/>
      <c r="CZ19" s="130"/>
      <c r="DA19" s="130"/>
      <c r="DB19" s="130"/>
      <c r="DC19" s="130"/>
      <c r="DD19" s="130"/>
      <c r="DE19" s="130"/>
      <c r="DF19" s="130"/>
      <c r="DG19" s="130"/>
      <c r="DH19" s="130"/>
      <c r="DI19" s="130"/>
      <c r="DJ19" s="130"/>
      <c r="DK19" s="130"/>
      <c r="DL19" s="130"/>
      <c r="DM19" s="131"/>
      <c r="DN19" s="30"/>
      <c r="DO19" s="30"/>
      <c r="DP19" s="30"/>
      <c r="DQ19" s="31"/>
      <c r="DR19" s="31"/>
      <c r="DS19" s="31"/>
      <c r="DT19" s="31"/>
      <c r="DU19" s="31"/>
      <c r="DV19" s="30"/>
      <c r="DW19" s="139" t="s">
        <v>13</v>
      </c>
      <c r="DX19" s="139"/>
      <c r="DY19" s="139"/>
      <c r="DZ19" s="140"/>
      <c r="EA19" s="140"/>
      <c r="EB19" s="140"/>
      <c r="EC19" s="140"/>
      <c r="ED19" s="140"/>
      <c r="EE19" s="140"/>
      <c r="EF19" s="140"/>
      <c r="EG19" s="140"/>
      <c r="EH19" s="140"/>
      <c r="EI19" s="140"/>
      <c r="EJ19" s="140"/>
      <c r="EK19" s="141" t="s">
        <v>14</v>
      </c>
      <c r="EL19" s="141"/>
      <c r="EM19" s="141"/>
      <c r="EN19" s="141"/>
      <c r="EO19" s="140"/>
      <c r="EP19" s="140"/>
      <c r="EQ19" s="140"/>
      <c r="ER19" s="140"/>
      <c r="ES19" s="30"/>
      <c r="ET19" s="31"/>
      <c r="EU19" s="31"/>
      <c r="EV19" s="30"/>
      <c r="EW19" s="30"/>
      <c r="EX19" s="30"/>
      <c r="EY19" s="30"/>
    </row>
    <row r="20" spans="1:155" ht="12" customHeight="1" x14ac:dyDescent="0.2">
      <c r="A20" s="24"/>
      <c r="B20" s="27"/>
      <c r="C20" s="27"/>
      <c r="D20" s="28"/>
      <c r="E20" s="28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3"/>
      <c r="CG20" s="129"/>
      <c r="CH20" s="130"/>
      <c r="CI20" s="130"/>
      <c r="CJ20" s="130"/>
      <c r="CK20" s="130"/>
      <c r="CL20" s="130"/>
      <c r="CM20" s="130"/>
      <c r="CN20" s="130"/>
      <c r="CO20" s="130"/>
      <c r="CP20" s="130"/>
      <c r="CQ20" s="130"/>
      <c r="CR20" s="130"/>
      <c r="CS20" s="130"/>
      <c r="CT20" s="130"/>
      <c r="CU20" s="130"/>
      <c r="CV20" s="130"/>
      <c r="CW20" s="130"/>
      <c r="CX20" s="130"/>
      <c r="CY20" s="130"/>
      <c r="CZ20" s="130"/>
      <c r="DA20" s="130"/>
      <c r="DB20" s="130"/>
      <c r="DC20" s="130"/>
      <c r="DD20" s="130"/>
      <c r="DE20" s="130"/>
      <c r="DF20" s="130"/>
      <c r="DG20" s="130"/>
      <c r="DH20" s="130"/>
      <c r="DI20" s="130"/>
      <c r="DJ20" s="130"/>
      <c r="DK20" s="130"/>
      <c r="DL20" s="130"/>
      <c r="DM20" s="131"/>
      <c r="DN20" s="30"/>
      <c r="DO20" s="30"/>
      <c r="DP20" s="30"/>
      <c r="DQ20" s="31"/>
      <c r="DR20" s="31"/>
      <c r="DS20" s="31"/>
      <c r="DT20" s="31"/>
      <c r="DU20" s="31"/>
      <c r="DV20" s="30"/>
      <c r="DW20" s="139" t="s">
        <v>13</v>
      </c>
      <c r="DX20" s="139"/>
      <c r="DY20" s="139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1" t="s">
        <v>14</v>
      </c>
      <c r="EL20" s="141"/>
      <c r="EM20" s="141"/>
      <c r="EN20" s="141"/>
      <c r="EO20" s="142"/>
      <c r="EP20" s="142"/>
      <c r="EQ20" s="142"/>
      <c r="ER20" s="142"/>
      <c r="ES20" s="30"/>
      <c r="ET20" s="31"/>
      <c r="EU20" s="31"/>
      <c r="EV20" s="30"/>
      <c r="EW20" s="30"/>
      <c r="EX20" s="30"/>
      <c r="EY20" s="30"/>
    </row>
    <row r="21" spans="1:155" ht="11.25" customHeight="1" thickBot="1" x14ac:dyDescent="0.25">
      <c r="A21" s="24"/>
      <c r="B21" s="27"/>
      <c r="C21" s="27"/>
      <c r="D21" s="28"/>
      <c r="E21" s="28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3"/>
      <c r="CG21" s="129"/>
      <c r="CH21" s="130"/>
      <c r="CI21" s="130"/>
      <c r="CJ21" s="130"/>
      <c r="CK21" s="130"/>
      <c r="CL21" s="130"/>
      <c r="CM21" s="130"/>
      <c r="CN21" s="130"/>
      <c r="CO21" s="130"/>
      <c r="CP21" s="130"/>
      <c r="CQ21" s="130"/>
      <c r="CR21" s="130"/>
      <c r="CS21" s="130"/>
      <c r="CT21" s="130"/>
      <c r="CU21" s="130"/>
      <c r="CV21" s="130"/>
      <c r="CW21" s="130"/>
      <c r="CX21" s="130"/>
      <c r="CY21" s="130"/>
      <c r="CZ21" s="130"/>
      <c r="DA21" s="130"/>
      <c r="DB21" s="130"/>
      <c r="DC21" s="130"/>
      <c r="DD21" s="130"/>
      <c r="DE21" s="130"/>
      <c r="DF21" s="130"/>
      <c r="DG21" s="130"/>
      <c r="DH21" s="130"/>
      <c r="DI21" s="130"/>
      <c r="DJ21" s="130"/>
      <c r="DK21" s="130"/>
      <c r="DL21" s="130"/>
      <c r="DM21" s="131"/>
      <c r="DN21" s="30"/>
      <c r="DO21" s="30"/>
      <c r="DP21" s="30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0"/>
      <c r="EW21" s="30"/>
      <c r="EX21" s="30"/>
      <c r="EY21" s="30"/>
    </row>
    <row r="22" spans="1:155" ht="15" customHeight="1" x14ac:dyDescent="0.2">
      <c r="A22" s="34"/>
      <c r="B22" s="35"/>
      <c r="C22" s="35"/>
      <c r="D22" s="35"/>
      <c r="E22" s="35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7"/>
      <c r="CG22" s="132"/>
      <c r="CH22" s="133"/>
      <c r="CI22" s="133"/>
      <c r="CJ22" s="133"/>
      <c r="CK22" s="133"/>
      <c r="CL22" s="133"/>
      <c r="CM22" s="133"/>
      <c r="CN22" s="133"/>
      <c r="CO22" s="133"/>
      <c r="CP22" s="133"/>
      <c r="CQ22" s="133"/>
      <c r="CR22" s="133"/>
      <c r="CS22" s="133"/>
      <c r="CT22" s="133"/>
      <c r="CU22" s="133"/>
      <c r="CV22" s="133"/>
      <c r="CW22" s="133"/>
      <c r="CX22" s="133"/>
      <c r="CY22" s="133"/>
      <c r="CZ22" s="133"/>
      <c r="DA22" s="133"/>
      <c r="DB22" s="133"/>
      <c r="DC22" s="133"/>
      <c r="DD22" s="133"/>
      <c r="DE22" s="133"/>
      <c r="DF22" s="133"/>
      <c r="DG22" s="133"/>
      <c r="DH22" s="133"/>
      <c r="DI22" s="133"/>
      <c r="DJ22" s="133"/>
      <c r="DK22" s="133"/>
      <c r="DL22" s="133"/>
      <c r="DM22" s="134"/>
      <c r="DN22" s="30"/>
      <c r="DO22" s="30"/>
      <c r="DP22" s="30"/>
      <c r="DQ22" s="30"/>
      <c r="DR22" s="30"/>
      <c r="DS22" s="30"/>
      <c r="DT22" s="38"/>
      <c r="DU22" s="30"/>
      <c r="DV22" s="111" t="s">
        <v>15</v>
      </c>
      <c r="DW22" s="112"/>
      <c r="DX22" s="112"/>
      <c r="DY22" s="112"/>
      <c r="DZ22" s="112"/>
      <c r="EA22" s="112"/>
      <c r="EB22" s="112"/>
      <c r="EC22" s="112"/>
      <c r="ED22" s="112"/>
      <c r="EE22" s="112"/>
      <c r="EF22" s="112"/>
      <c r="EG22" s="112"/>
      <c r="EH22" s="112"/>
      <c r="EI22" s="112"/>
      <c r="EJ22" s="112"/>
      <c r="EK22" s="112"/>
      <c r="EL22" s="112"/>
      <c r="EM22" s="112"/>
      <c r="EN22" s="112"/>
      <c r="EO22" s="112"/>
      <c r="EP22" s="112"/>
      <c r="EQ22" s="112"/>
      <c r="ER22" s="112"/>
      <c r="ES22" s="113"/>
      <c r="ET22" s="30"/>
      <c r="EU22" s="38"/>
      <c r="EV22" s="30"/>
      <c r="EW22" s="30"/>
      <c r="EX22" s="30"/>
      <c r="EY22" s="30"/>
    </row>
    <row r="23" spans="1:155" ht="3" customHeight="1" thickBot="1" x14ac:dyDescent="0.25">
      <c r="A23" s="5"/>
      <c r="B23" s="5"/>
      <c r="C23" s="5"/>
      <c r="D23" s="5"/>
      <c r="E23" s="5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40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2"/>
      <c r="DO23" s="42"/>
      <c r="DP23" s="30"/>
      <c r="DQ23" s="30"/>
      <c r="DR23" s="30"/>
      <c r="DS23" s="30"/>
      <c r="DT23" s="38"/>
      <c r="DU23" s="30"/>
      <c r="DV23" s="114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15"/>
      <c r="EL23" s="115"/>
      <c r="EM23" s="115"/>
      <c r="EN23" s="115"/>
      <c r="EO23" s="115"/>
      <c r="EP23" s="115"/>
      <c r="EQ23" s="115"/>
      <c r="ER23" s="115"/>
      <c r="ES23" s="116"/>
      <c r="ET23" s="30"/>
      <c r="EU23" s="38"/>
      <c r="EV23" s="30"/>
      <c r="EW23" s="30"/>
      <c r="EX23" s="30"/>
      <c r="EY23" s="30"/>
    </row>
    <row r="24" spans="1:155" s="20" customFormat="1" ht="27" customHeight="1" x14ac:dyDescent="0.2"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4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6"/>
      <c r="DO24" s="46"/>
      <c r="DP24" s="47"/>
      <c r="DQ24" s="47"/>
      <c r="DR24" s="47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7"/>
      <c r="EW24" s="47"/>
      <c r="EX24" s="47"/>
      <c r="EY24" s="47"/>
    </row>
    <row r="25" spans="1:155" ht="13.5" customHeight="1" x14ac:dyDescent="0.2">
      <c r="A25" s="49"/>
      <c r="B25" s="50" t="s">
        <v>16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2"/>
      <c r="AV25" s="143"/>
      <c r="AW25" s="143"/>
      <c r="AX25" s="143"/>
      <c r="AY25" s="143"/>
      <c r="AZ25" s="143"/>
      <c r="BA25" s="143"/>
      <c r="BB25" s="143"/>
      <c r="BC25" s="143"/>
      <c r="BD25" s="143"/>
      <c r="BE25" s="143"/>
      <c r="BF25" s="143"/>
      <c r="BG25" s="143"/>
      <c r="BH25" s="143"/>
      <c r="BI25" s="143"/>
      <c r="BJ25" s="143"/>
      <c r="BK25" s="143"/>
      <c r="BL25" s="143"/>
      <c r="BM25" s="143"/>
      <c r="BN25" s="143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43"/>
      <c r="CG25" s="143"/>
      <c r="CH25" s="143"/>
      <c r="CI25" s="143"/>
      <c r="CJ25" s="143"/>
      <c r="CK25" s="143"/>
      <c r="CL25" s="143"/>
      <c r="CM25" s="143"/>
      <c r="CN25" s="143"/>
      <c r="CO25" s="143"/>
      <c r="CP25" s="143"/>
      <c r="CQ25" s="143"/>
      <c r="CR25" s="143"/>
      <c r="CS25" s="143"/>
      <c r="CT25" s="143"/>
      <c r="CU25" s="143"/>
      <c r="CV25" s="143"/>
      <c r="CW25" s="143"/>
      <c r="CX25" s="143"/>
      <c r="CY25" s="143"/>
      <c r="CZ25" s="143"/>
      <c r="DA25" s="143"/>
      <c r="DB25" s="143"/>
      <c r="DC25" s="143"/>
      <c r="DD25" s="143"/>
      <c r="DE25" s="143"/>
      <c r="DF25" s="143"/>
      <c r="DG25" s="143"/>
      <c r="DH25" s="143"/>
      <c r="DI25" s="143"/>
      <c r="DJ25" s="143"/>
      <c r="DK25" s="143"/>
      <c r="DL25" s="143"/>
      <c r="DM25" s="143"/>
      <c r="DN25" s="143"/>
      <c r="DO25" s="143"/>
      <c r="DP25" s="143"/>
      <c r="DQ25" s="143"/>
      <c r="DR25" s="143"/>
      <c r="DS25" s="143"/>
      <c r="DT25" s="143"/>
      <c r="DU25" s="143"/>
      <c r="DV25" s="143"/>
      <c r="DW25" s="143"/>
      <c r="DX25" s="143"/>
      <c r="DY25" s="143"/>
      <c r="DZ25" s="143"/>
      <c r="EA25" s="143"/>
      <c r="EB25" s="143"/>
      <c r="EC25" s="143"/>
      <c r="ED25" s="143"/>
      <c r="EE25" s="143"/>
      <c r="EF25" s="143"/>
      <c r="EG25" s="143"/>
      <c r="EH25" s="143"/>
      <c r="EI25" s="143"/>
      <c r="EJ25" s="143"/>
      <c r="EK25" s="143"/>
      <c r="EL25" s="143"/>
      <c r="EM25" s="143"/>
      <c r="EN25" s="143"/>
      <c r="EO25" s="143"/>
      <c r="EP25" s="143"/>
      <c r="EQ25" s="143"/>
      <c r="ER25" s="143"/>
      <c r="ES25" s="143"/>
      <c r="ET25" s="143"/>
      <c r="EU25" s="143"/>
      <c r="EV25" s="143"/>
      <c r="EW25" s="53"/>
      <c r="EX25" s="52"/>
      <c r="EY25" s="54"/>
    </row>
    <row r="26" spans="1:155" ht="3" customHeight="1" x14ac:dyDescent="0.2">
      <c r="A26" s="55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D26" s="56"/>
      <c r="DE26" s="56"/>
      <c r="DF26" s="56"/>
      <c r="DG26" s="56"/>
      <c r="DH26" s="56"/>
      <c r="DI26" s="56"/>
      <c r="DJ26" s="56"/>
      <c r="DK26" s="56"/>
      <c r="DL26" s="56"/>
      <c r="DM26" s="56"/>
      <c r="DN26" s="56"/>
      <c r="DO26" s="56"/>
      <c r="DP26" s="56"/>
      <c r="DQ26" s="56"/>
      <c r="DR26" s="56"/>
      <c r="DS26" s="56"/>
      <c r="DT26" s="56"/>
      <c r="DU26" s="56"/>
      <c r="DV26" s="56"/>
      <c r="DW26" s="56"/>
      <c r="DX26" s="56"/>
      <c r="DY26" s="56"/>
      <c r="DZ26" s="56"/>
      <c r="EA26" s="56"/>
      <c r="EB26" s="56"/>
      <c r="EC26" s="56"/>
      <c r="ED26" s="56"/>
      <c r="EE26" s="56"/>
      <c r="EF26" s="56"/>
      <c r="EG26" s="56"/>
      <c r="EH26" s="56"/>
      <c r="EI26" s="56"/>
      <c r="EJ26" s="56"/>
      <c r="EK26" s="56"/>
      <c r="EL26" s="56"/>
      <c r="EM26" s="56"/>
      <c r="EN26" s="56"/>
      <c r="EO26" s="56"/>
      <c r="EP26" s="56"/>
      <c r="EQ26" s="56"/>
      <c r="ER26" s="56"/>
      <c r="ES26" s="56"/>
      <c r="ET26" s="56"/>
      <c r="EU26" s="56"/>
      <c r="EV26" s="56"/>
      <c r="EW26" s="56"/>
      <c r="EX26" s="56"/>
      <c r="EY26" s="57"/>
    </row>
    <row r="27" spans="1:155" ht="13.5" customHeight="1" x14ac:dyDescent="0.2">
      <c r="A27" s="49"/>
      <c r="B27" s="50" t="s">
        <v>17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  <c r="AF27" s="144"/>
      <c r="AG27" s="144"/>
      <c r="AH27" s="144"/>
      <c r="AI27" s="144"/>
      <c r="AJ27" s="144"/>
      <c r="AK27" s="144"/>
      <c r="AL27" s="144"/>
      <c r="AM27" s="144"/>
      <c r="AN27" s="144"/>
      <c r="AO27" s="144"/>
      <c r="AP27" s="144"/>
      <c r="AQ27" s="144"/>
      <c r="AR27" s="144"/>
      <c r="AS27" s="144"/>
      <c r="AT27" s="144"/>
      <c r="AU27" s="144"/>
      <c r="AV27" s="144"/>
      <c r="AW27" s="144"/>
      <c r="AX27" s="144"/>
      <c r="AY27" s="144"/>
      <c r="AZ27" s="144"/>
      <c r="BA27" s="144"/>
      <c r="BB27" s="144"/>
      <c r="BC27" s="144"/>
      <c r="BD27" s="144"/>
      <c r="BE27" s="144"/>
      <c r="BF27" s="144"/>
      <c r="BG27" s="144"/>
      <c r="BH27" s="144"/>
      <c r="BI27" s="144"/>
      <c r="BJ27" s="144"/>
      <c r="BK27" s="144"/>
      <c r="BL27" s="144"/>
      <c r="BM27" s="144"/>
      <c r="BN27" s="144"/>
      <c r="BO27" s="144"/>
      <c r="BP27" s="144"/>
      <c r="BQ27" s="144"/>
      <c r="BR27" s="144"/>
      <c r="BS27" s="144"/>
      <c r="BT27" s="144"/>
      <c r="BU27" s="144"/>
      <c r="BV27" s="144"/>
      <c r="BW27" s="144"/>
      <c r="BX27" s="144"/>
      <c r="BY27" s="144"/>
      <c r="BZ27" s="144"/>
      <c r="CA27" s="144"/>
      <c r="CB27" s="144"/>
      <c r="CC27" s="144"/>
      <c r="CD27" s="144"/>
      <c r="CE27" s="144"/>
      <c r="CF27" s="144"/>
      <c r="CG27" s="144"/>
      <c r="CH27" s="144"/>
      <c r="CI27" s="144"/>
      <c r="CJ27" s="144"/>
      <c r="CK27" s="144"/>
      <c r="CL27" s="144"/>
      <c r="CM27" s="144"/>
      <c r="CN27" s="144"/>
      <c r="CO27" s="144"/>
      <c r="CP27" s="144"/>
      <c r="CQ27" s="144"/>
      <c r="CR27" s="144"/>
      <c r="CS27" s="144"/>
      <c r="CT27" s="144"/>
      <c r="CU27" s="144"/>
      <c r="CV27" s="144"/>
      <c r="CW27" s="144"/>
      <c r="CX27" s="144"/>
      <c r="CY27" s="144"/>
      <c r="CZ27" s="144"/>
      <c r="DA27" s="144"/>
      <c r="DB27" s="144"/>
      <c r="DC27" s="144"/>
      <c r="DD27" s="144"/>
      <c r="DE27" s="144"/>
      <c r="DF27" s="144"/>
      <c r="DG27" s="144"/>
      <c r="DH27" s="144"/>
      <c r="DI27" s="144"/>
      <c r="DJ27" s="144"/>
      <c r="DK27" s="144"/>
      <c r="DL27" s="144"/>
      <c r="DM27" s="144"/>
      <c r="DN27" s="144"/>
      <c r="DO27" s="144"/>
      <c r="DP27" s="144"/>
      <c r="DQ27" s="144"/>
      <c r="DR27" s="144"/>
      <c r="DS27" s="144"/>
      <c r="DT27" s="144"/>
      <c r="DU27" s="144"/>
      <c r="DV27" s="144"/>
      <c r="DW27" s="144"/>
      <c r="DX27" s="144"/>
      <c r="DY27" s="144"/>
      <c r="DZ27" s="144"/>
      <c r="EA27" s="144"/>
      <c r="EB27" s="144"/>
      <c r="EC27" s="144"/>
      <c r="ED27" s="144"/>
      <c r="EE27" s="144"/>
      <c r="EF27" s="144"/>
      <c r="EG27" s="144"/>
      <c r="EH27" s="144"/>
      <c r="EI27" s="144"/>
      <c r="EJ27" s="144"/>
      <c r="EK27" s="144"/>
      <c r="EL27" s="144"/>
      <c r="EM27" s="144"/>
      <c r="EN27" s="144"/>
      <c r="EO27" s="144"/>
      <c r="EP27" s="144"/>
      <c r="EQ27" s="144"/>
      <c r="ER27" s="144"/>
      <c r="ES27" s="144"/>
      <c r="ET27" s="144"/>
      <c r="EU27" s="144"/>
      <c r="EV27" s="144"/>
      <c r="EW27" s="58"/>
      <c r="EX27" s="52"/>
      <c r="EY27" s="54"/>
    </row>
    <row r="28" spans="1:155" ht="3" customHeight="1" thickBot="1" x14ac:dyDescent="0.25">
      <c r="A28" s="55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9"/>
    </row>
    <row r="29" spans="1:155" ht="15" customHeight="1" thickBot="1" x14ac:dyDescent="0.25">
      <c r="A29" s="145" t="s">
        <v>18</v>
      </c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50" t="s">
        <v>19</v>
      </c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  <c r="AO29" s="151"/>
      <c r="AP29" s="151"/>
      <c r="AQ29" s="151"/>
      <c r="AR29" s="151"/>
      <c r="AS29" s="151"/>
      <c r="AT29" s="151"/>
      <c r="AU29" s="151"/>
      <c r="AV29" s="151"/>
      <c r="AW29" s="151"/>
      <c r="AX29" s="151"/>
      <c r="AY29" s="151"/>
      <c r="AZ29" s="151"/>
      <c r="BA29" s="151"/>
      <c r="BB29" s="151"/>
      <c r="BC29" s="151"/>
      <c r="BD29" s="151"/>
      <c r="BE29" s="151"/>
      <c r="BF29" s="151"/>
      <c r="BG29" s="151"/>
      <c r="BH29" s="151"/>
      <c r="BI29" s="151"/>
      <c r="BJ29" s="151"/>
      <c r="BK29" s="151"/>
      <c r="BL29" s="151"/>
      <c r="BM29" s="151"/>
      <c r="BN29" s="151"/>
      <c r="BO29" s="151"/>
      <c r="BP29" s="151"/>
      <c r="BQ29" s="151"/>
      <c r="BR29" s="151"/>
      <c r="BS29" s="151"/>
      <c r="BT29" s="151"/>
      <c r="BU29" s="151"/>
      <c r="BV29" s="151"/>
      <c r="BW29" s="151"/>
      <c r="BX29" s="151"/>
      <c r="BY29" s="151"/>
      <c r="BZ29" s="151"/>
      <c r="CA29" s="151"/>
      <c r="CB29" s="151"/>
      <c r="CC29" s="151"/>
      <c r="CD29" s="151"/>
      <c r="CE29" s="151"/>
      <c r="CF29" s="151"/>
      <c r="CG29" s="151"/>
      <c r="CH29" s="151"/>
      <c r="CI29" s="151"/>
      <c r="CJ29" s="151"/>
      <c r="CK29" s="151"/>
      <c r="CL29" s="151"/>
      <c r="CM29" s="151"/>
      <c r="CN29" s="151"/>
      <c r="CO29" s="151"/>
      <c r="CP29" s="151"/>
      <c r="CQ29" s="151"/>
      <c r="CR29" s="151"/>
      <c r="CS29" s="151"/>
      <c r="CT29" s="151"/>
      <c r="CU29" s="151"/>
      <c r="CV29" s="151"/>
      <c r="CW29" s="151"/>
      <c r="CX29" s="151"/>
      <c r="CY29" s="151"/>
      <c r="CZ29" s="151"/>
      <c r="DA29" s="151"/>
      <c r="DB29" s="151"/>
      <c r="DC29" s="151"/>
      <c r="DD29" s="151"/>
      <c r="DE29" s="151"/>
      <c r="DF29" s="151"/>
      <c r="DG29" s="151"/>
      <c r="DH29" s="151"/>
      <c r="DI29" s="151"/>
      <c r="DJ29" s="151"/>
      <c r="DK29" s="151"/>
      <c r="DL29" s="151"/>
      <c r="DM29" s="151"/>
      <c r="DN29" s="151"/>
      <c r="DO29" s="151"/>
      <c r="DP29" s="151"/>
      <c r="DQ29" s="151"/>
      <c r="DR29" s="151"/>
      <c r="DS29" s="151"/>
      <c r="DT29" s="151"/>
      <c r="DU29" s="151"/>
      <c r="DV29" s="151"/>
      <c r="DW29" s="151"/>
      <c r="DX29" s="151"/>
      <c r="DY29" s="151"/>
      <c r="DZ29" s="151"/>
      <c r="EA29" s="151"/>
      <c r="EB29" s="151"/>
      <c r="EC29" s="151"/>
      <c r="ED29" s="151"/>
      <c r="EE29" s="151"/>
      <c r="EF29" s="151"/>
      <c r="EG29" s="151"/>
      <c r="EH29" s="151"/>
      <c r="EI29" s="151"/>
      <c r="EJ29" s="151"/>
      <c r="EK29" s="151"/>
      <c r="EL29" s="151"/>
      <c r="EM29" s="151"/>
      <c r="EN29" s="151"/>
      <c r="EO29" s="151"/>
      <c r="EP29" s="151"/>
      <c r="EQ29" s="151"/>
      <c r="ER29" s="151"/>
      <c r="ES29" s="151"/>
      <c r="ET29" s="151"/>
      <c r="EU29" s="151"/>
      <c r="EV29" s="151"/>
      <c r="EW29" s="151"/>
      <c r="EX29" s="151"/>
      <c r="EY29" s="152"/>
    </row>
    <row r="30" spans="1:155" ht="27" customHeight="1" x14ac:dyDescent="0.2">
      <c r="A30" s="147"/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9"/>
      <c r="N30" s="132" t="s">
        <v>20</v>
      </c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4"/>
      <c r="AY30" s="153" t="s">
        <v>191</v>
      </c>
      <c r="AZ30" s="154"/>
      <c r="BA30" s="154"/>
      <c r="BB30" s="154"/>
      <c r="BC30" s="154"/>
      <c r="BD30" s="154"/>
      <c r="BE30" s="154"/>
      <c r="BF30" s="154"/>
      <c r="BG30" s="154"/>
      <c r="BH30" s="154"/>
      <c r="BI30" s="154"/>
      <c r="BJ30" s="154"/>
      <c r="BK30" s="154"/>
      <c r="BL30" s="154"/>
      <c r="BM30" s="154"/>
      <c r="BN30" s="154"/>
      <c r="BO30" s="154"/>
      <c r="BP30" s="154"/>
      <c r="BQ30" s="154"/>
      <c r="BR30" s="154"/>
      <c r="BS30" s="154"/>
      <c r="BT30" s="154"/>
      <c r="BU30" s="154"/>
      <c r="BV30" s="154"/>
      <c r="BW30" s="154"/>
      <c r="BX30" s="154"/>
      <c r="BY30" s="154"/>
      <c r="BZ30" s="154"/>
      <c r="CA30" s="154"/>
      <c r="CB30" s="154"/>
      <c r="CC30" s="154"/>
      <c r="CD30" s="154"/>
      <c r="CE30" s="154"/>
      <c r="CF30" s="154"/>
      <c r="CG30" s="154"/>
      <c r="CH30" s="155"/>
      <c r="CI30" s="153"/>
      <c r="CJ30" s="154"/>
      <c r="CK30" s="154"/>
      <c r="CL30" s="154"/>
      <c r="CM30" s="154"/>
      <c r="CN30" s="154"/>
      <c r="CO30" s="154"/>
      <c r="CP30" s="154"/>
      <c r="CQ30" s="154"/>
      <c r="CR30" s="154"/>
      <c r="CS30" s="154"/>
      <c r="CT30" s="154"/>
      <c r="CU30" s="154"/>
      <c r="CV30" s="154"/>
      <c r="CW30" s="154"/>
      <c r="CX30" s="154"/>
      <c r="CY30" s="154"/>
      <c r="CZ30" s="154"/>
      <c r="DA30" s="154"/>
      <c r="DB30" s="154"/>
      <c r="DC30" s="154"/>
      <c r="DD30" s="154"/>
      <c r="DE30" s="154"/>
      <c r="DF30" s="154"/>
      <c r="DG30" s="154"/>
      <c r="DH30" s="154"/>
      <c r="DI30" s="154"/>
      <c r="DJ30" s="154"/>
      <c r="DK30" s="154"/>
      <c r="DL30" s="154"/>
      <c r="DM30" s="154"/>
      <c r="DN30" s="154"/>
      <c r="DO30" s="154"/>
      <c r="DP30" s="154"/>
      <c r="DQ30" s="154"/>
      <c r="DR30" s="155"/>
      <c r="DS30" s="153"/>
      <c r="DT30" s="154"/>
      <c r="DU30" s="154"/>
      <c r="DV30" s="154"/>
      <c r="DW30" s="154"/>
      <c r="DX30" s="154"/>
      <c r="DY30" s="154"/>
      <c r="DZ30" s="154"/>
      <c r="EA30" s="154"/>
      <c r="EB30" s="154"/>
      <c r="EC30" s="154"/>
      <c r="ED30" s="154"/>
      <c r="EE30" s="154"/>
      <c r="EF30" s="154"/>
      <c r="EG30" s="154"/>
      <c r="EH30" s="154"/>
      <c r="EI30" s="154"/>
      <c r="EJ30" s="154"/>
      <c r="EK30" s="154"/>
      <c r="EL30" s="154"/>
      <c r="EM30" s="154"/>
      <c r="EN30" s="154"/>
      <c r="EO30" s="154"/>
      <c r="EP30" s="154"/>
      <c r="EQ30" s="154"/>
      <c r="ER30" s="154"/>
      <c r="ES30" s="154"/>
      <c r="ET30" s="154"/>
      <c r="EU30" s="154"/>
      <c r="EV30" s="154"/>
      <c r="EW30" s="154"/>
      <c r="EX30" s="154"/>
      <c r="EY30" s="155"/>
    </row>
    <row r="31" spans="1:155" ht="13.5" thickBot="1" x14ac:dyDescent="0.25">
      <c r="A31" s="165">
        <v>1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7"/>
      <c r="N31" s="168">
        <v>2</v>
      </c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69"/>
      <c r="AO31" s="169"/>
      <c r="AP31" s="169"/>
      <c r="AQ31" s="169"/>
      <c r="AR31" s="169"/>
      <c r="AS31" s="169"/>
      <c r="AT31" s="169"/>
      <c r="AU31" s="169"/>
      <c r="AV31" s="169"/>
      <c r="AW31" s="169"/>
      <c r="AX31" s="170"/>
      <c r="AY31" s="168">
        <v>3</v>
      </c>
      <c r="AZ31" s="169"/>
      <c r="BA31" s="169"/>
      <c r="BB31" s="169"/>
      <c r="BC31" s="169"/>
      <c r="BD31" s="169"/>
      <c r="BE31" s="169"/>
      <c r="BF31" s="169"/>
      <c r="BG31" s="169"/>
      <c r="BH31" s="169"/>
      <c r="BI31" s="169"/>
      <c r="BJ31" s="169"/>
      <c r="BK31" s="169"/>
      <c r="BL31" s="169"/>
      <c r="BM31" s="169"/>
      <c r="BN31" s="169"/>
      <c r="BO31" s="169"/>
      <c r="BP31" s="169"/>
      <c r="BQ31" s="169"/>
      <c r="BR31" s="169"/>
      <c r="BS31" s="169"/>
      <c r="BT31" s="169"/>
      <c r="BU31" s="169"/>
      <c r="BV31" s="169"/>
      <c r="BW31" s="169"/>
      <c r="BX31" s="169"/>
      <c r="BY31" s="169"/>
      <c r="BZ31" s="169"/>
      <c r="CA31" s="169"/>
      <c r="CB31" s="169"/>
      <c r="CC31" s="169"/>
      <c r="CD31" s="169"/>
      <c r="CE31" s="169"/>
      <c r="CF31" s="169"/>
      <c r="CG31" s="169"/>
      <c r="CH31" s="170"/>
      <c r="CI31" s="168">
        <v>4</v>
      </c>
      <c r="CJ31" s="169"/>
      <c r="CK31" s="169"/>
      <c r="CL31" s="169"/>
      <c r="CM31" s="169"/>
      <c r="CN31" s="169"/>
      <c r="CO31" s="169"/>
      <c r="CP31" s="169"/>
      <c r="CQ31" s="169"/>
      <c r="CR31" s="169"/>
      <c r="CS31" s="169"/>
      <c r="CT31" s="169"/>
      <c r="CU31" s="169"/>
      <c r="CV31" s="169"/>
      <c r="CW31" s="169"/>
      <c r="CX31" s="169"/>
      <c r="CY31" s="169"/>
      <c r="CZ31" s="169"/>
      <c r="DA31" s="169"/>
      <c r="DB31" s="169"/>
      <c r="DC31" s="169"/>
      <c r="DD31" s="169"/>
      <c r="DE31" s="169"/>
      <c r="DF31" s="169"/>
      <c r="DG31" s="169"/>
      <c r="DH31" s="169"/>
      <c r="DI31" s="169"/>
      <c r="DJ31" s="169"/>
      <c r="DK31" s="169"/>
      <c r="DL31" s="169"/>
      <c r="DM31" s="169"/>
      <c r="DN31" s="169"/>
      <c r="DO31" s="169"/>
      <c r="DP31" s="169"/>
      <c r="DQ31" s="169"/>
      <c r="DR31" s="170"/>
      <c r="DS31" s="168">
        <v>5</v>
      </c>
      <c r="DT31" s="169"/>
      <c r="DU31" s="169"/>
      <c r="DV31" s="169"/>
      <c r="DW31" s="169"/>
      <c r="DX31" s="169"/>
      <c r="DY31" s="169"/>
      <c r="DZ31" s="169"/>
      <c r="EA31" s="169"/>
      <c r="EB31" s="169"/>
      <c r="EC31" s="169"/>
      <c r="ED31" s="169"/>
      <c r="EE31" s="169"/>
      <c r="EF31" s="169"/>
      <c r="EG31" s="169"/>
      <c r="EH31" s="169"/>
      <c r="EI31" s="169"/>
      <c r="EJ31" s="169"/>
      <c r="EK31" s="169"/>
      <c r="EL31" s="169"/>
      <c r="EM31" s="169"/>
      <c r="EN31" s="169"/>
      <c r="EO31" s="169"/>
      <c r="EP31" s="169"/>
      <c r="EQ31" s="169"/>
      <c r="ER31" s="169"/>
      <c r="ES31" s="169"/>
      <c r="ET31" s="169"/>
      <c r="EU31" s="169"/>
      <c r="EV31" s="169"/>
      <c r="EW31" s="169"/>
      <c r="EX31" s="169"/>
      <c r="EY31" s="170"/>
    </row>
    <row r="32" spans="1:155" ht="13.5" thickBot="1" x14ac:dyDescent="0.25">
      <c r="A32" s="156" t="s">
        <v>21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8"/>
      <c r="N32" s="159"/>
      <c r="O32" s="160"/>
      <c r="P32" s="160"/>
      <c r="Q32" s="160"/>
      <c r="R32" s="160"/>
      <c r="S32" s="160"/>
      <c r="T32" s="160"/>
      <c r="U32" s="160"/>
      <c r="V32" s="160"/>
      <c r="W32" s="160"/>
      <c r="X32" s="160"/>
      <c r="Y32" s="160"/>
      <c r="Z32" s="160"/>
      <c r="AA32" s="160"/>
      <c r="AB32" s="160"/>
      <c r="AC32" s="160"/>
      <c r="AD32" s="160"/>
      <c r="AE32" s="160"/>
      <c r="AF32" s="160"/>
      <c r="AG32" s="160"/>
      <c r="AH32" s="160"/>
      <c r="AI32" s="160"/>
      <c r="AJ32" s="160"/>
      <c r="AK32" s="160"/>
      <c r="AL32" s="160"/>
      <c r="AM32" s="160"/>
      <c r="AN32" s="160"/>
      <c r="AO32" s="160"/>
      <c r="AP32" s="160"/>
      <c r="AQ32" s="160"/>
      <c r="AR32" s="160"/>
      <c r="AS32" s="160"/>
      <c r="AT32" s="160"/>
      <c r="AU32" s="160"/>
      <c r="AV32" s="160"/>
      <c r="AW32" s="160"/>
      <c r="AX32" s="161"/>
      <c r="AY32" s="162"/>
      <c r="AZ32" s="163"/>
      <c r="BA32" s="163"/>
      <c r="BB32" s="163"/>
      <c r="BC32" s="163"/>
      <c r="BD32" s="163"/>
      <c r="BE32" s="163"/>
      <c r="BF32" s="163"/>
      <c r="BG32" s="163"/>
      <c r="BH32" s="163"/>
      <c r="BI32" s="163"/>
      <c r="BJ32" s="163"/>
      <c r="BK32" s="163"/>
      <c r="BL32" s="163"/>
      <c r="BM32" s="163"/>
      <c r="BN32" s="163"/>
      <c r="BO32" s="163"/>
      <c r="BP32" s="163"/>
      <c r="BQ32" s="163"/>
      <c r="BR32" s="163"/>
      <c r="BS32" s="163"/>
      <c r="BT32" s="163"/>
      <c r="BU32" s="163"/>
      <c r="BV32" s="163"/>
      <c r="BW32" s="163"/>
      <c r="BX32" s="163"/>
      <c r="BY32" s="163"/>
      <c r="BZ32" s="163"/>
      <c r="CA32" s="163"/>
      <c r="CB32" s="163"/>
      <c r="CC32" s="163"/>
      <c r="CD32" s="163"/>
      <c r="CE32" s="163"/>
      <c r="CF32" s="163"/>
      <c r="CG32" s="163"/>
      <c r="CH32" s="164"/>
      <c r="CI32" s="162"/>
      <c r="CJ32" s="163"/>
      <c r="CK32" s="163"/>
      <c r="CL32" s="163"/>
      <c r="CM32" s="163"/>
      <c r="CN32" s="163"/>
      <c r="CO32" s="163"/>
      <c r="CP32" s="163"/>
      <c r="CQ32" s="163"/>
      <c r="CR32" s="163"/>
      <c r="CS32" s="163"/>
      <c r="CT32" s="163"/>
      <c r="CU32" s="163"/>
      <c r="CV32" s="163"/>
      <c r="CW32" s="163"/>
      <c r="CX32" s="163"/>
      <c r="CY32" s="163"/>
      <c r="CZ32" s="163"/>
      <c r="DA32" s="163"/>
      <c r="DB32" s="163"/>
      <c r="DC32" s="163"/>
      <c r="DD32" s="163"/>
      <c r="DE32" s="163"/>
      <c r="DF32" s="163"/>
      <c r="DG32" s="163"/>
      <c r="DH32" s="163"/>
      <c r="DI32" s="163"/>
      <c r="DJ32" s="163"/>
      <c r="DK32" s="163"/>
      <c r="DL32" s="163"/>
      <c r="DM32" s="163"/>
      <c r="DN32" s="163"/>
      <c r="DO32" s="163"/>
      <c r="DP32" s="163"/>
      <c r="DQ32" s="163"/>
      <c r="DR32" s="164"/>
      <c r="DS32" s="162"/>
      <c r="DT32" s="163"/>
      <c r="DU32" s="163"/>
      <c r="DV32" s="163"/>
      <c r="DW32" s="163"/>
      <c r="DX32" s="163"/>
      <c r="DY32" s="163"/>
      <c r="DZ32" s="163"/>
      <c r="EA32" s="163"/>
      <c r="EB32" s="163"/>
      <c r="EC32" s="163"/>
      <c r="ED32" s="163"/>
      <c r="EE32" s="163"/>
      <c r="EF32" s="163"/>
      <c r="EG32" s="163"/>
      <c r="EH32" s="163"/>
      <c r="EI32" s="163"/>
      <c r="EJ32" s="163"/>
      <c r="EK32" s="163"/>
      <c r="EL32" s="163"/>
      <c r="EM32" s="163"/>
      <c r="EN32" s="163"/>
      <c r="EO32" s="163"/>
      <c r="EP32" s="163"/>
      <c r="EQ32" s="163"/>
      <c r="ER32" s="163"/>
      <c r="ES32" s="163"/>
      <c r="ET32" s="163"/>
      <c r="EU32" s="163"/>
      <c r="EV32" s="163"/>
      <c r="EW32" s="163"/>
      <c r="EX32" s="163"/>
      <c r="EY32" s="164"/>
    </row>
  </sheetData>
  <sheetProtection algorithmName="SHA-512" hashValue="rhsLx0qhy8cRGN4hDHu5fbD2uO41Jz2PMBLJb+z1PAMzVF5b6vyGgEVWdwk47yoU0QLmHizGIhQ0Y9mUjHAzDg==" saltValue="fkc9C4Aj0Lw8RWFQbiE1ag==" spinCount="100000" sheet="1" objects="1" scenarios="1"/>
  <mergeCells count="40">
    <mergeCell ref="A31:M31"/>
    <mergeCell ref="N31:AX31"/>
    <mergeCell ref="AY31:CH31"/>
    <mergeCell ref="CI31:DR31"/>
    <mergeCell ref="DS31:EY31"/>
    <mergeCell ref="A32:M32"/>
    <mergeCell ref="N32:AX32"/>
    <mergeCell ref="AY32:CH32"/>
    <mergeCell ref="CI32:DR32"/>
    <mergeCell ref="DS32:EY32"/>
    <mergeCell ref="AV25:EV25"/>
    <mergeCell ref="S27:EV27"/>
    <mergeCell ref="A29:M30"/>
    <mergeCell ref="N29:EY29"/>
    <mergeCell ref="N30:AX30"/>
    <mergeCell ref="AY30:CH30"/>
    <mergeCell ref="CI30:DR30"/>
    <mergeCell ref="DS30:EY30"/>
    <mergeCell ref="DV22:ES23"/>
    <mergeCell ref="A13:CF14"/>
    <mergeCell ref="CG13:DM14"/>
    <mergeCell ref="DU13:ET13"/>
    <mergeCell ref="CG15:DM22"/>
    <mergeCell ref="DP15:EY18"/>
    <mergeCell ref="B18:E18"/>
    <mergeCell ref="F18:CF18"/>
    <mergeCell ref="DW19:DY19"/>
    <mergeCell ref="DZ19:EJ19"/>
    <mergeCell ref="EK19:EN19"/>
    <mergeCell ref="EO19:ER19"/>
    <mergeCell ref="DW20:DY20"/>
    <mergeCell ref="DZ20:EJ20"/>
    <mergeCell ref="EK20:EN20"/>
    <mergeCell ref="EO20:ER20"/>
    <mergeCell ref="BZ10:CB10"/>
    <mergeCell ref="R1:EH1"/>
    <mergeCell ref="R3:EH3"/>
    <mergeCell ref="N5:EL5"/>
    <mergeCell ref="R7:EH7"/>
    <mergeCell ref="AB9:DX9"/>
  </mergeCells>
  <pageMargins left="0.78740157480314965" right="0.7086614173228347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talFormCalc_Click">
                <anchor moveWithCells="1">
                  <from>
                    <xdr:col>3</xdr:col>
                    <xdr:colOff>28575</xdr:colOff>
                    <xdr:row>32</xdr:row>
                    <xdr:rowOff>152400</xdr:rowOff>
                  </from>
                  <to>
                    <xdr:col>155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H22"/>
  <sheetViews>
    <sheetView topLeftCell="B1" workbookViewId="0">
      <selection activeCell="J9" sqref="J9"/>
    </sheetView>
  </sheetViews>
  <sheetFormatPr defaultRowHeight="12.75" x14ac:dyDescent="0.2"/>
  <cols>
    <col min="1" max="1" width="49.42578125" customWidth="1"/>
    <col min="3" max="3" width="18.85546875" customWidth="1"/>
    <col min="5" max="5" width="10.42578125" customWidth="1"/>
    <col min="6" max="6" width="22.7109375" customWidth="1"/>
    <col min="7" max="7" width="8.140625" customWidth="1"/>
    <col min="8" max="8" width="21.85546875" customWidth="1"/>
  </cols>
  <sheetData>
    <row r="2" spans="1:8" ht="15" x14ac:dyDescent="0.25">
      <c r="A2" s="171" t="s">
        <v>193</v>
      </c>
      <c r="B2" s="171"/>
      <c r="C2" s="171"/>
      <c r="D2" s="171"/>
      <c r="E2" s="171"/>
      <c r="F2" s="171"/>
      <c r="G2" s="171"/>
      <c r="H2" s="171"/>
    </row>
    <row r="3" spans="1:8" x14ac:dyDescent="0.2">
      <c r="A3" s="172"/>
      <c r="B3" s="172"/>
      <c r="C3" s="172"/>
      <c r="D3" s="172"/>
      <c r="E3" s="172"/>
      <c r="F3" s="172"/>
      <c r="G3" s="172"/>
      <c r="H3" s="172"/>
    </row>
    <row r="6" spans="1:8" ht="51" customHeight="1" x14ac:dyDescent="0.2">
      <c r="A6" s="173" t="s">
        <v>22</v>
      </c>
      <c r="B6" s="173" t="s">
        <v>23</v>
      </c>
      <c r="C6" s="173" t="s">
        <v>184</v>
      </c>
      <c r="D6" s="173" t="s">
        <v>24</v>
      </c>
      <c r="E6" s="173" t="s">
        <v>25</v>
      </c>
      <c r="F6" s="173"/>
      <c r="G6" s="173" t="s">
        <v>28</v>
      </c>
      <c r="H6" s="173"/>
    </row>
    <row r="7" spans="1:8" x14ac:dyDescent="0.2">
      <c r="A7" s="173"/>
      <c r="B7" s="173"/>
      <c r="C7" s="173"/>
      <c r="D7" s="173"/>
      <c r="E7" s="79" t="s">
        <v>26</v>
      </c>
      <c r="F7" s="79" t="s">
        <v>27</v>
      </c>
      <c r="G7" s="79" t="s">
        <v>26</v>
      </c>
      <c r="H7" s="79" t="s">
        <v>221</v>
      </c>
    </row>
    <row r="8" spans="1:8" x14ac:dyDescent="0.2">
      <c r="A8" s="60">
        <v>1</v>
      </c>
      <c r="B8" s="60">
        <v>2</v>
      </c>
      <c r="C8" s="60">
        <v>3</v>
      </c>
      <c r="D8" s="60">
        <v>4</v>
      </c>
      <c r="E8" s="60">
        <v>5</v>
      </c>
      <c r="F8" s="60">
        <v>6</v>
      </c>
      <c r="G8" s="60">
        <v>7</v>
      </c>
      <c r="H8" s="60">
        <v>8</v>
      </c>
    </row>
    <row r="9" spans="1:8" ht="41.25" customHeight="1" x14ac:dyDescent="0.2">
      <c r="A9" s="61" t="s">
        <v>197</v>
      </c>
      <c r="B9" s="66">
        <v>1</v>
      </c>
      <c r="C9" s="73">
        <v>268</v>
      </c>
      <c r="D9" s="73">
        <v>110</v>
      </c>
      <c r="E9" s="73">
        <v>2</v>
      </c>
      <c r="F9" s="73">
        <v>2</v>
      </c>
      <c r="G9" s="73">
        <v>1</v>
      </c>
      <c r="H9" s="73">
        <v>1</v>
      </c>
    </row>
    <row r="10" spans="1:8" x14ac:dyDescent="0.2">
      <c r="A10" s="62" t="s">
        <v>30</v>
      </c>
      <c r="B10" s="63">
        <v>2</v>
      </c>
      <c r="C10" s="73">
        <v>347</v>
      </c>
      <c r="D10" s="73">
        <v>168</v>
      </c>
      <c r="E10" s="73">
        <v>1</v>
      </c>
      <c r="F10" s="73">
        <v>0</v>
      </c>
      <c r="G10" s="73">
        <v>1</v>
      </c>
      <c r="H10" s="73">
        <v>1</v>
      </c>
    </row>
    <row r="11" spans="1:8" x14ac:dyDescent="0.2">
      <c r="A11" s="62" t="s">
        <v>31</v>
      </c>
      <c r="B11" s="63">
        <v>3</v>
      </c>
      <c r="C11" s="73">
        <v>140</v>
      </c>
      <c r="D11" s="73">
        <v>57</v>
      </c>
      <c r="E11" s="73">
        <v>1</v>
      </c>
      <c r="F11" s="73">
        <v>1</v>
      </c>
      <c r="G11" s="73">
        <v>0</v>
      </c>
      <c r="H11" s="73">
        <v>0</v>
      </c>
    </row>
    <row r="12" spans="1:8" x14ac:dyDescent="0.2">
      <c r="A12" s="62" t="s">
        <v>32</v>
      </c>
      <c r="B12" s="63">
        <v>4</v>
      </c>
      <c r="C12" s="73">
        <v>332</v>
      </c>
      <c r="D12" s="73">
        <v>183</v>
      </c>
      <c r="E12" s="73">
        <v>5</v>
      </c>
      <c r="F12" s="73">
        <v>1</v>
      </c>
      <c r="G12" s="73">
        <v>2</v>
      </c>
      <c r="H12" s="73">
        <v>0</v>
      </c>
    </row>
    <row r="13" spans="1:8" x14ac:dyDescent="0.2">
      <c r="A13" s="62" t="s">
        <v>33</v>
      </c>
      <c r="B13" s="61"/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</row>
    <row r="14" spans="1:8" x14ac:dyDescent="0.2">
      <c r="A14" s="64" t="s">
        <v>34</v>
      </c>
      <c r="B14" s="63">
        <v>5</v>
      </c>
      <c r="C14" s="73">
        <v>529</v>
      </c>
      <c r="D14" s="73">
        <v>293</v>
      </c>
      <c r="E14" s="73">
        <v>6</v>
      </c>
      <c r="F14" s="73">
        <v>3</v>
      </c>
      <c r="G14" s="73">
        <v>2</v>
      </c>
      <c r="H14" s="73">
        <v>1</v>
      </c>
    </row>
    <row r="15" spans="1:8" x14ac:dyDescent="0.2">
      <c r="A15" s="64" t="s">
        <v>35</v>
      </c>
      <c r="B15" s="63">
        <v>6</v>
      </c>
      <c r="C15" s="73">
        <v>6</v>
      </c>
      <c r="D15" s="73">
        <v>5</v>
      </c>
      <c r="E15" s="73">
        <v>0</v>
      </c>
      <c r="F15" s="73">
        <v>0</v>
      </c>
      <c r="G15" s="73">
        <v>0</v>
      </c>
      <c r="H15" s="73">
        <v>0</v>
      </c>
    </row>
    <row r="16" spans="1:8" x14ac:dyDescent="0.2">
      <c r="A16" s="62" t="s">
        <v>36</v>
      </c>
      <c r="B16" s="61"/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</row>
    <row r="17" spans="1:8" x14ac:dyDescent="0.2">
      <c r="A17" s="64" t="s">
        <v>34</v>
      </c>
      <c r="B17" s="63">
        <v>7</v>
      </c>
      <c r="C17" s="73">
        <v>590</v>
      </c>
      <c r="D17" s="73">
        <v>252</v>
      </c>
      <c r="E17" s="73">
        <v>0</v>
      </c>
      <c r="F17" s="73">
        <v>0</v>
      </c>
      <c r="G17" s="73">
        <v>1</v>
      </c>
      <c r="H17" s="73">
        <v>0</v>
      </c>
    </row>
    <row r="18" spans="1:8" x14ac:dyDescent="0.2">
      <c r="A18" s="64" t="s">
        <v>35</v>
      </c>
      <c r="B18" s="63">
        <v>8</v>
      </c>
      <c r="C18" s="73">
        <v>42</v>
      </c>
      <c r="D18" s="73">
        <v>8</v>
      </c>
      <c r="E18" s="73">
        <v>0</v>
      </c>
      <c r="F18" s="73">
        <v>0</v>
      </c>
      <c r="G18" s="73">
        <v>0</v>
      </c>
      <c r="H18" s="73">
        <v>0</v>
      </c>
    </row>
    <row r="19" spans="1:8" x14ac:dyDescent="0.2">
      <c r="A19" s="61" t="s">
        <v>194</v>
      </c>
      <c r="B19" s="61"/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</row>
    <row r="20" spans="1:8" x14ac:dyDescent="0.2">
      <c r="A20" s="62" t="s">
        <v>195</v>
      </c>
      <c r="B20" s="63">
        <v>9</v>
      </c>
      <c r="C20" s="73">
        <v>273</v>
      </c>
      <c r="D20" s="99" t="s">
        <v>182</v>
      </c>
      <c r="E20" s="73">
        <v>9</v>
      </c>
      <c r="F20" s="99" t="s">
        <v>182</v>
      </c>
      <c r="G20" s="73">
        <v>0</v>
      </c>
      <c r="H20" s="99" t="s">
        <v>182</v>
      </c>
    </row>
    <row r="21" spans="1:8" x14ac:dyDescent="0.2">
      <c r="A21" s="62" t="s">
        <v>196</v>
      </c>
      <c r="B21" s="63">
        <v>10</v>
      </c>
      <c r="C21" s="73">
        <v>0</v>
      </c>
      <c r="D21" s="99" t="s">
        <v>182</v>
      </c>
      <c r="E21" s="73">
        <v>0</v>
      </c>
      <c r="F21" s="99" t="s">
        <v>182</v>
      </c>
      <c r="G21" s="73">
        <v>0</v>
      </c>
      <c r="H21" s="99" t="s">
        <v>182</v>
      </c>
    </row>
    <row r="22" spans="1:8" x14ac:dyDescent="0.2">
      <c r="D22" s="77"/>
      <c r="F22" s="77"/>
      <c r="H22" s="77"/>
    </row>
  </sheetData>
  <sheetProtection algorithmName="SHA-512" hashValue="DZCKVpckOY0F/cqH8a7ofbq23tRooM0BBILnTlU1ip/x7XlVeqJGrfEiC48oJE0xewzmIw+zl9uj2fmnNbLCmg==" saltValue="BdaPt4GI2WdN8/9RDqU/lQ==" spinCount="100000" sheet="1" objects="1" scenarios="1"/>
  <mergeCells count="8">
    <mergeCell ref="A2:H2"/>
    <mergeCell ref="A3:H3"/>
    <mergeCell ref="E6:F6"/>
    <mergeCell ref="G6:H6"/>
    <mergeCell ref="D6:D7"/>
    <mergeCell ref="C6:C7"/>
    <mergeCell ref="B6:B7"/>
    <mergeCell ref="A6:A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R17"/>
  <sheetViews>
    <sheetView workbookViewId="0">
      <selection activeCell="A8" sqref="A8:A17"/>
    </sheetView>
  </sheetViews>
  <sheetFormatPr defaultRowHeight="12.75" x14ac:dyDescent="0.2"/>
  <cols>
    <col min="1" max="1" width="45.140625" customWidth="1"/>
    <col min="4" max="4" width="6.7109375" customWidth="1"/>
    <col min="5" max="5" width="6.85546875" customWidth="1"/>
    <col min="6" max="6" width="7" customWidth="1"/>
    <col min="7" max="7" width="5.5703125" customWidth="1"/>
    <col min="8" max="8" width="5.140625" customWidth="1"/>
    <col min="9" max="9" width="7.5703125" customWidth="1"/>
    <col min="10" max="10" width="7.42578125" customWidth="1"/>
    <col min="11" max="11" width="6.42578125" customWidth="1"/>
    <col min="12" max="12" width="7" customWidth="1"/>
    <col min="13" max="13" width="6.140625" customWidth="1"/>
    <col min="14" max="14" width="4.85546875" customWidth="1"/>
    <col min="15" max="15" width="6.5703125" customWidth="1"/>
    <col min="16" max="16" width="7" customWidth="1"/>
    <col min="17" max="17" width="5.5703125" customWidth="1"/>
    <col min="18" max="18" width="8" customWidth="1"/>
  </cols>
  <sheetData>
    <row r="1" spans="1:18" ht="15" x14ac:dyDescent="0.2">
      <c r="A1" s="175" t="s">
        <v>198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x14ac:dyDescent="0.2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 ht="13.5" x14ac:dyDescent="0.2">
      <c r="A3" s="177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</row>
    <row r="4" spans="1:18" x14ac:dyDescent="0.2">
      <c r="A4" s="174" t="s">
        <v>37</v>
      </c>
      <c r="B4" s="174" t="s">
        <v>38</v>
      </c>
      <c r="C4" s="174" t="s">
        <v>199</v>
      </c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</row>
    <row r="5" spans="1:18" x14ac:dyDescent="0.2">
      <c r="A5" s="174"/>
      <c r="B5" s="174"/>
      <c r="C5" s="63" t="s">
        <v>39</v>
      </c>
      <c r="D5" s="63">
        <v>3</v>
      </c>
      <c r="E5" s="63">
        <v>4</v>
      </c>
      <c r="F5" s="63">
        <v>5</v>
      </c>
      <c r="G5" s="63">
        <v>6</v>
      </c>
      <c r="H5" s="63">
        <v>7</v>
      </c>
      <c r="I5" s="63">
        <v>8</v>
      </c>
      <c r="J5" s="63">
        <v>9</v>
      </c>
      <c r="K5" s="63">
        <v>10</v>
      </c>
      <c r="L5" s="63">
        <v>11</v>
      </c>
      <c r="M5" s="63">
        <v>12</v>
      </c>
      <c r="N5" s="63">
        <v>13</v>
      </c>
      <c r="O5" s="63">
        <v>14</v>
      </c>
      <c r="P5" s="63">
        <v>15</v>
      </c>
      <c r="Q5" s="63">
        <v>16</v>
      </c>
      <c r="R5" s="63">
        <v>17</v>
      </c>
    </row>
    <row r="6" spans="1:18" x14ac:dyDescent="0.2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</row>
    <row r="7" spans="1:18" ht="25.5" x14ac:dyDescent="0.2">
      <c r="A7" s="61" t="s">
        <v>200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</row>
    <row r="8" spans="1:18" x14ac:dyDescent="0.2">
      <c r="A8" s="62" t="s">
        <v>29</v>
      </c>
      <c r="B8" s="63">
        <v>11</v>
      </c>
      <c r="C8" s="73">
        <v>0</v>
      </c>
      <c r="D8" s="73">
        <v>12</v>
      </c>
      <c r="E8" s="73">
        <v>2</v>
      </c>
      <c r="F8" s="73">
        <v>20</v>
      </c>
      <c r="G8" s="73">
        <v>17</v>
      </c>
      <c r="H8" s="73">
        <v>9</v>
      </c>
      <c r="I8" s="73">
        <v>14</v>
      </c>
      <c r="J8" s="73">
        <v>20</v>
      </c>
      <c r="K8" s="73">
        <v>29</v>
      </c>
      <c r="L8" s="73">
        <v>46</v>
      </c>
      <c r="M8" s="73">
        <v>25</v>
      </c>
      <c r="N8" s="73">
        <v>22</v>
      </c>
      <c r="O8" s="73">
        <v>19</v>
      </c>
      <c r="P8" s="73">
        <v>21</v>
      </c>
      <c r="Q8" s="73">
        <v>7</v>
      </c>
      <c r="R8" s="73">
        <v>5</v>
      </c>
    </row>
    <row r="9" spans="1:18" x14ac:dyDescent="0.2">
      <c r="A9" s="62" t="s">
        <v>30</v>
      </c>
      <c r="B9" s="63">
        <v>12</v>
      </c>
      <c r="C9" s="73">
        <v>7</v>
      </c>
      <c r="D9" s="73">
        <v>0</v>
      </c>
      <c r="E9" s="73">
        <v>10</v>
      </c>
      <c r="F9" s="73">
        <v>14</v>
      </c>
      <c r="G9" s="73">
        <v>29</v>
      </c>
      <c r="H9" s="73">
        <v>8</v>
      </c>
      <c r="I9" s="73">
        <v>28</v>
      </c>
      <c r="J9" s="73">
        <v>24</v>
      </c>
      <c r="K9" s="73">
        <v>28</v>
      </c>
      <c r="L9" s="73">
        <v>51</v>
      </c>
      <c r="M9" s="73">
        <v>29</v>
      </c>
      <c r="N9" s="73">
        <v>48</v>
      </c>
      <c r="O9" s="73">
        <v>30</v>
      </c>
      <c r="P9" s="73">
        <v>24</v>
      </c>
      <c r="Q9" s="73">
        <v>10</v>
      </c>
      <c r="R9" s="73">
        <v>7</v>
      </c>
    </row>
    <row r="10" spans="1:18" x14ac:dyDescent="0.2">
      <c r="A10" s="62" t="s">
        <v>31</v>
      </c>
      <c r="B10" s="63">
        <v>13</v>
      </c>
      <c r="C10" s="73">
        <v>0</v>
      </c>
      <c r="D10" s="73">
        <v>0</v>
      </c>
      <c r="E10" s="73">
        <v>2</v>
      </c>
      <c r="F10" s="73">
        <v>2</v>
      </c>
      <c r="G10" s="73">
        <v>16</v>
      </c>
      <c r="H10" s="73">
        <v>9</v>
      </c>
      <c r="I10" s="73">
        <v>6</v>
      </c>
      <c r="J10" s="73">
        <v>1</v>
      </c>
      <c r="K10" s="73">
        <v>0</v>
      </c>
      <c r="L10" s="73">
        <v>10</v>
      </c>
      <c r="M10" s="73">
        <v>12</v>
      </c>
      <c r="N10" s="73">
        <v>30</v>
      </c>
      <c r="O10" s="73">
        <v>20</v>
      </c>
      <c r="P10" s="73">
        <v>19</v>
      </c>
      <c r="Q10" s="73">
        <v>10</v>
      </c>
      <c r="R10" s="73">
        <v>3</v>
      </c>
    </row>
    <row r="11" spans="1:18" x14ac:dyDescent="0.2">
      <c r="A11" s="62" t="s">
        <v>32</v>
      </c>
      <c r="B11" s="63">
        <v>14</v>
      </c>
      <c r="C11" s="73">
        <v>0</v>
      </c>
      <c r="D11" s="73">
        <v>1</v>
      </c>
      <c r="E11" s="73">
        <v>27</v>
      </c>
      <c r="F11" s="73">
        <v>25</v>
      </c>
      <c r="G11" s="73">
        <v>13</v>
      </c>
      <c r="H11" s="73">
        <v>12</v>
      </c>
      <c r="I11" s="73">
        <v>20</v>
      </c>
      <c r="J11" s="73">
        <v>43</v>
      </c>
      <c r="K11" s="73">
        <v>30</v>
      </c>
      <c r="L11" s="73">
        <v>23</v>
      </c>
      <c r="M11" s="73">
        <v>24</v>
      </c>
      <c r="N11" s="73">
        <v>28</v>
      </c>
      <c r="O11" s="73">
        <v>25</v>
      </c>
      <c r="P11" s="73">
        <v>41</v>
      </c>
      <c r="Q11" s="73">
        <v>13</v>
      </c>
      <c r="R11" s="73">
        <v>7</v>
      </c>
    </row>
    <row r="12" spans="1:18" x14ac:dyDescent="0.2">
      <c r="A12" s="62" t="s">
        <v>33</v>
      </c>
      <c r="B12" s="61"/>
      <c r="C12" s="61">
        <v>0</v>
      </c>
      <c r="D12" s="61">
        <v>0</v>
      </c>
      <c r="E12" s="61">
        <v>0</v>
      </c>
      <c r="F12" s="61">
        <v>0</v>
      </c>
      <c r="G12" s="61">
        <v>0</v>
      </c>
      <c r="H12" s="61">
        <v>0</v>
      </c>
      <c r="I12" s="61">
        <v>0</v>
      </c>
      <c r="J12" s="61">
        <v>0</v>
      </c>
      <c r="K12" s="61">
        <v>0</v>
      </c>
      <c r="L12" s="61">
        <v>0</v>
      </c>
      <c r="M12" s="61">
        <v>0</v>
      </c>
      <c r="N12" s="61">
        <v>0</v>
      </c>
      <c r="O12" s="61">
        <v>0</v>
      </c>
      <c r="P12" s="61">
        <v>0</v>
      </c>
      <c r="Q12" s="61">
        <v>0</v>
      </c>
      <c r="R12" s="61">
        <v>0</v>
      </c>
    </row>
    <row r="13" spans="1:18" x14ac:dyDescent="0.2">
      <c r="A13" s="64" t="s">
        <v>34</v>
      </c>
      <c r="B13" s="63">
        <v>15</v>
      </c>
      <c r="C13" s="73">
        <v>13</v>
      </c>
      <c r="D13" s="73">
        <v>8</v>
      </c>
      <c r="E13" s="73">
        <v>2</v>
      </c>
      <c r="F13" s="73">
        <v>33</v>
      </c>
      <c r="G13" s="73">
        <v>55</v>
      </c>
      <c r="H13" s="73">
        <v>45</v>
      </c>
      <c r="I13" s="73">
        <v>71</v>
      </c>
      <c r="J13" s="73">
        <v>61</v>
      </c>
      <c r="K13" s="73">
        <v>40</v>
      </c>
      <c r="L13" s="73">
        <v>64</v>
      </c>
      <c r="M13" s="73">
        <v>38</v>
      </c>
      <c r="N13" s="73">
        <v>44</v>
      </c>
      <c r="O13" s="73">
        <v>18</v>
      </c>
      <c r="P13" s="73">
        <v>14</v>
      </c>
      <c r="Q13" s="73">
        <v>20</v>
      </c>
      <c r="R13" s="73">
        <v>3</v>
      </c>
    </row>
    <row r="14" spans="1:18" x14ac:dyDescent="0.2">
      <c r="A14" s="64" t="s">
        <v>35</v>
      </c>
      <c r="B14" s="63">
        <v>16</v>
      </c>
      <c r="C14" s="73">
        <v>0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2</v>
      </c>
      <c r="Q14" s="73">
        <v>3</v>
      </c>
      <c r="R14" s="73">
        <v>1</v>
      </c>
    </row>
    <row r="15" spans="1:18" x14ac:dyDescent="0.2">
      <c r="A15" s="62" t="s">
        <v>36</v>
      </c>
      <c r="B15" s="61"/>
      <c r="C15" s="61">
        <v>0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0</v>
      </c>
    </row>
    <row r="16" spans="1:18" x14ac:dyDescent="0.2">
      <c r="A16" s="64" t="s">
        <v>34</v>
      </c>
      <c r="B16" s="63">
        <v>17</v>
      </c>
      <c r="C16" s="73">
        <v>2</v>
      </c>
      <c r="D16" s="73">
        <v>16</v>
      </c>
      <c r="E16" s="73">
        <v>18</v>
      </c>
      <c r="F16" s="73">
        <v>30</v>
      </c>
      <c r="G16" s="73">
        <v>16</v>
      </c>
      <c r="H16" s="73">
        <v>30</v>
      </c>
      <c r="I16" s="73">
        <v>52</v>
      </c>
      <c r="J16" s="73">
        <v>78</v>
      </c>
      <c r="K16" s="73">
        <v>62</v>
      </c>
      <c r="L16" s="73">
        <v>60</v>
      </c>
      <c r="M16" s="73">
        <v>59</v>
      </c>
      <c r="N16" s="73">
        <v>55</v>
      </c>
      <c r="O16" s="73">
        <v>46</v>
      </c>
      <c r="P16" s="73">
        <v>34</v>
      </c>
      <c r="Q16" s="73">
        <v>22</v>
      </c>
      <c r="R16" s="73">
        <v>10</v>
      </c>
    </row>
    <row r="17" spans="1:18" x14ac:dyDescent="0.2">
      <c r="A17" s="64" t="s">
        <v>35</v>
      </c>
      <c r="B17" s="63">
        <v>18</v>
      </c>
      <c r="C17" s="73">
        <v>0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2</v>
      </c>
      <c r="K17" s="73">
        <v>2</v>
      </c>
      <c r="L17" s="73">
        <v>9</v>
      </c>
      <c r="M17" s="73">
        <v>10</v>
      </c>
      <c r="N17" s="73">
        <v>6</v>
      </c>
      <c r="O17" s="73">
        <v>5</v>
      </c>
      <c r="P17" s="73">
        <v>4</v>
      </c>
      <c r="Q17" s="73">
        <v>3</v>
      </c>
      <c r="R17" s="73">
        <v>1</v>
      </c>
    </row>
  </sheetData>
  <sheetProtection algorithmName="SHA-512" hashValue="NcU6gSYNIuQu7FvLqhGRTYoA+xrtuAHUzpt7Bo2ycO+LVnkB4LRe6MvbJvSuJk+VzFq8qirEca3UBuzQ9lGpVw==" saltValue="vgOafVo8+l2VJoAGSNdTMw==" spinCount="100000" sheet="1" objects="1" scenarios="1"/>
  <mergeCells count="6">
    <mergeCell ref="A4:A5"/>
    <mergeCell ref="B4:B5"/>
    <mergeCell ref="C4:R4"/>
    <mergeCell ref="A1:R1"/>
    <mergeCell ref="A2:R2"/>
    <mergeCell ref="A3:R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F18"/>
  <sheetViews>
    <sheetView workbookViewId="0">
      <selection activeCell="B9" sqref="B9:B18"/>
    </sheetView>
  </sheetViews>
  <sheetFormatPr defaultRowHeight="12.75" x14ac:dyDescent="0.2"/>
  <cols>
    <col min="1" max="1" width="42.28515625" customWidth="1"/>
    <col min="3" max="3" width="14.85546875" customWidth="1"/>
    <col min="4" max="4" width="13.7109375" customWidth="1"/>
    <col min="5" max="5" width="12" customWidth="1"/>
    <col min="6" max="6" width="21.140625" customWidth="1"/>
  </cols>
  <sheetData>
    <row r="1" spans="1:6" x14ac:dyDescent="0.2">
      <c r="A1" s="178" t="s">
        <v>201</v>
      </c>
      <c r="B1" s="178"/>
      <c r="C1" s="178"/>
      <c r="D1" s="178"/>
      <c r="E1" s="178"/>
      <c r="F1" s="178"/>
    </row>
    <row r="2" spans="1:6" x14ac:dyDescent="0.2">
      <c r="A2" s="179"/>
      <c r="B2" s="179"/>
      <c r="C2" s="179"/>
      <c r="D2" s="179"/>
      <c r="E2" s="179"/>
      <c r="F2" s="179"/>
    </row>
    <row r="3" spans="1:6" x14ac:dyDescent="0.2">
      <c r="A3" s="180"/>
      <c r="B3" s="180"/>
      <c r="C3" s="180"/>
      <c r="D3" s="180"/>
      <c r="E3" s="180"/>
      <c r="F3" s="180"/>
    </row>
    <row r="4" spans="1:6" x14ac:dyDescent="0.2">
      <c r="A4" s="181"/>
      <c r="B4" s="181"/>
      <c r="C4" s="181"/>
      <c r="D4" s="181"/>
      <c r="E4" s="181"/>
      <c r="F4" s="181"/>
    </row>
    <row r="5" spans="1:6" x14ac:dyDescent="0.2">
      <c r="A5" s="174" t="s">
        <v>37</v>
      </c>
      <c r="B5" s="174" t="s">
        <v>38</v>
      </c>
      <c r="C5" s="174" t="s">
        <v>202</v>
      </c>
      <c r="D5" s="174"/>
      <c r="E5" s="174"/>
      <c r="F5" s="174" t="s">
        <v>185</v>
      </c>
    </row>
    <row r="6" spans="1:6" ht="51" x14ac:dyDescent="0.2">
      <c r="A6" s="174"/>
      <c r="B6" s="174"/>
      <c r="C6" s="63" t="s">
        <v>40</v>
      </c>
      <c r="D6" s="63" t="s">
        <v>41</v>
      </c>
      <c r="E6" s="63" t="s">
        <v>42</v>
      </c>
      <c r="F6" s="174"/>
    </row>
    <row r="7" spans="1:6" x14ac:dyDescent="0.2">
      <c r="A7" s="63">
        <v>1</v>
      </c>
      <c r="B7" s="63">
        <v>2</v>
      </c>
      <c r="C7" s="63">
        <v>3</v>
      </c>
      <c r="D7" s="63">
        <v>4</v>
      </c>
      <c r="E7" s="63">
        <v>5</v>
      </c>
      <c r="F7" s="63">
        <v>6</v>
      </c>
    </row>
    <row r="8" spans="1:6" ht="25.5" x14ac:dyDescent="0.2">
      <c r="A8" s="61" t="s">
        <v>200</v>
      </c>
      <c r="B8" s="61"/>
      <c r="C8" s="61"/>
      <c r="D8" s="61"/>
      <c r="E8" s="61"/>
      <c r="F8" s="61"/>
    </row>
    <row r="9" spans="1:6" x14ac:dyDescent="0.2">
      <c r="A9" s="62" t="s">
        <v>29</v>
      </c>
      <c r="B9" s="63">
        <v>19</v>
      </c>
      <c r="C9" s="73">
        <v>11</v>
      </c>
      <c r="D9" s="73">
        <v>130</v>
      </c>
      <c r="E9" s="73">
        <v>127</v>
      </c>
      <c r="F9" s="73">
        <v>0</v>
      </c>
    </row>
    <row r="10" spans="1:6" x14ac:dyDescent="0.2">
      <c r="A10" s="62" t="s">
        <v>30</v>
      </c>
      <c r="B10" s="63">
        <v>20</v>
      </c>
      <c r="C10" s="73">
        <v>10</v>
      </c>
      <c r="D10" s="73">
        <v>247</v>
      </c>
      <c r="E10" s="73">
        <v>90</v>
      </c>
      <c r="F10" s="73">
        <v>0</v>
      </c>
    </row>
    <row r="11" spans="1:6" x14ac:dyDescent="0.2">
      <c r="A11" s="62" t="s">
        <v>31</v>
      </c>
      <c r="B11" s="63">
        <v>21</v>
      </c>
      <c r="C11" s="73">
        <v>20</v>
      </c>
      <c r="D11" s="73">
        <v>58</v>
      </c>
      <c r="E11" s="73">
        <v>62</v>
      </c>
      <c r="F11" s="73">
        <v>0</v>
      </c>
    </row>
    <row r="12" spans="1:6" x14ac:dyDescent="0.2">
      <c r="A12" s="62" t="s">
        <v>32</v>
      </c>
      <c r="B12" s="63">
        <v>22</v>
      </c>
      <c r="C12" s="73">
        <v>20</v>
      </c>
      <c r="D12" s="73">
        <v>205</v>
      </c>
      <c r="E12" s="73">
        <v>107</v>
      </c>
      <c r="F12" s="73">
        <v>0</v>
      </c>
    </row>
    <row r="13" spans="1:6" x14ac:dyDescent="0.2">
      <c r="A13" s="62" t="s">
        <v>33</v>
      </c>
      <c r="B13" s="61"/>
      <c r="C13" s="61">
        <v>0</v>
      </c>
      <c r="D13" s="61">
        <v>0</v>
      </c>
      <c r="E13" s="61">
        <v>0</v>
      </c>
      <c r="F13" s="61">
        <v>0</v>
      </c>
    </row>
    <row r="14" spans="1:6" x14ac:dyDescent="0.2">
      <c r="A14" s="64" t="s">
        <v>34</v>
      </c>
      <c r="B14" s="63">
        <v>23</v>
      </c>
      <c r="C14" s="73">
        <v>38</v>
      </c>
      <c r="D14" s="73">
        <v>197</v>
      </c>
      <c r="E14" s="73">
        <v>294</v>
      </c>
      <c r="F14" s="73">
        <v>0</v>
      </c>
    </row>
    <row r="15" spans="1:6" x14ac:dyDescent="0.2">
      <c r="A15" s="64" t="s">
        <v>35</v>
      </c>
      <c r="B15" s="63">
        <v>24</v>
      </c>
      <c r="C15" s="73">
        <v>0</v>
      </c>
      <c r="D15" s="73">
        <v>6</v>
      </c>
      <c r="E15" s="73">
        <v>0</v>
      </c>
      <c r="F15" s="73">
        <v>0</v>
      </c>
    </row>
    <row r="16" spans="1:6" x14ac:dyDescent="0.2">
      <c r="A16" s="62" t="s">
        <v>36</v>
      </c>
      <c r="B16" s="61"/>
      <c r="C16" s="61">
        <v>0</v>
      </c>
      <c r="D16" s="61">
        <v>0</v>
      </c>
      <c r="E16" s="61">
        <v>0</v>
      </c>
      <c r="F16" s="61">
        <v>0</v>
      </c>
    </row>
    <row r="17" spans="1:6" x14ac:dyDescent="0.2">
      <c r="A17" s="64" t="s">
        <v>34</v>
      </c>
      <c r="B17" s="63">
        <v>25</v>
      </c>
      <c r="C17" s="73">
        <v>92</v>
      </c>
      <c r="D17" s="73">
        <v>310</v>
      </c>
      <c r="E17" s="73">
        <v>188</v>
      </c>
      <c r="F17" s="73">
        <v>0</v>
      </c>
    </row>
    <row r="18" spans="1:6" x14ac:dyDescent="0.2">
      <c r="A18" s="64" t="s">
        <v>35</v>
      </c>
      <c r="B18" s="63">
        <v>26</v>
      </c>
      <c r="C18" s="73">
        <v>0</v>
      </c>
      <c r="D18" s="73">
        <v>0</v>
      </c>
      <c r="E18" s="73">
        <v>42</v>
      </c>
      <c r="F18" s="73">
        <v>0</v>
      </c>
    </row>
  </sheetData>
  <sheetProtection algorithmName="SHA-512" hashValue="KzbiNEfywLQXLvceW9IgsRXeE9aBlmetMbtRv4VXsbfDCz8u3SXIl7ve1ijGC14JzgzhuVII6U3X+ittFHRGhA==" saltValue="DGT43x2Jw7yHBztSyO/ANA==" spinCount="100000" sheet="1" objects="1" scenarios="1"/>
  <mergeCells count="8">
    <mergeCell ref="A5:A6"/>
    <mergeCell ref="B5:B6"/>
    <mergeCell ref="C5:E5"/>
    <mergeCell ref="F5:F6"/>
    <mergeCell ref="A1:F1"/>
    <mergeCell ref="A2:F2"/>
    <mergeCell ref="A3:F3"/>
    <mergeCell ref="A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H13"/>
  <sheetViews>
    <sheetView workbookViewId="0">
      <selection activeCell="A11" sqref="A11:B13"/>
    </sheetView>
  </sheetViews>
  <sheetFormatPr defaultRowHeight="12.75" x14ac:dyDescent="0.2"/>
  <cols>
    <col min="1" max="1" width="66" customWidth="1"/>
  </cols>
  <sheetData>
    <row r="1" spans="1:8" ht="24" customHeight="1" x14ac:dyDescent="0.2">
      <c r="A1" s="182"/>
      <c r="B1" s="182"/>
      <c r="C1" s="182"/>
      <c r="D1" s="182"/>
      <c r="E1" s="182"/>
      <c r="F1" s="182"/>
      <c r="G1" s="182"/>
      <c r="H1" s="182"/>
    </row>
    <row r="2" spans="1:8" x14ac:dyDescent="0.2">
      <c r="A2" s="179"/>
      <c r="B2" s="179"/>
      <c r="C2" s="179"/>
      <c r="D2" s="179"/>
      <c r="E2" s="179"/>
      <c r="F2" s="179"/>
      <c r="G2" s="179"/>
      <c r="H2" s="179"/>
    </row>
    <row r="3" spans="1:8" x14ac:dyDescent="0.2">
      <c r="A3" s="178" t="s">
        <v>203</v>
      </c>
      <c r="B3" s="178"/>
      <c r="C3" s="178"/>
      <c r="D3" s="178"/>
      <c r="E3" s="178"/>
      <c r="F3" s="178"/>
      <c r="G3" s="178"/>
      <c r="H3" s="178"/>
    </row>
    <row r="4" spans="1:8" x14ac:dyDescent="0.2">
      <c r="A4" s="179" t="s">
        <v>51</v>
      </c>
      <c r="B4" s="179"/>
      <c r="C4" s="179"/>
      <c r="D4" s="179"/>
      <c r="E4" s="179"/>
      <c r="F4" s="179"/>
      <c r="G4" s="179"/>
      <c r="H4" s="179"/>
    </row>
    <row r="5" spans="1:8" x14ac:dyDescent="0.2">
      <c r="A5" s="179" t="s">
        <v>50</v>
      </c>
      <c r="B5" s="179"/>
      <c r="C5" s="179"/>
      <c r="D5" s="179"/>
      <c r="E5" s="179"/>
      <c r="F5" s="179"/>
      <c r="G5" s="179"/>
      <c r="H5" s="179"/>
    </row>
    <row r="6" spans="1:8" x14ac:dyDescent="0.2">
      <c r="A6" s="180"/>
      <c r="B6" s="180"/>
      <c r="C6" s="180"/>
      <c r="D6" s="180"/>
      <c r="E6" s="180"/>
      <c r="F6" s="180"/>
      <c r="G6" s="180"/>
      <c r="H6" s="180"/>
    </row>
    <row r="7" spans="1:8" x14ac:dyDescent="0.2">
      <c r="A7" s="183"/>
      <c r="B7" s="183"/>
      <c r="C7" s="183"/>
      <c r="D7" s="183"/>
      <c r="E7" s="183"/>
      <c r="F7" s="183"/>
      <c r="G7" s="183"/>
      <c r="H7" s="183"/>
    </row>
    <row r="8" spans="1:8" x14ac:dyDescent="0.2">
      <c r="A8" s="174" t="s">
        <v>37</v>
      </c>
      <c r="B8" s="174" t="s">
        <v>38</v>
      </c>
      <c r="C8" s="174" t="s">
        <v>43</v>
      </c>
      <c r="D8" s="184" t="s">
        <v>44</v>
      </c>
      <c r="E8" s="184"/>
      <c r="F8" s="184"/>
      <c r="G8" s="184"/>
      <c r="H8" s="174" t="s">
        <v>45</v>
      </c>
    </row>
    <row r="9" spans="1:8" ht="178.5" x14ac:dyDescent="0.2">
      <c r="A9" s="174"/>
      <c r="B9" s="174"/>
      <c r="C9" s="174"/>
      <c r="D9" s="63" t="s">
        <v>46</v>
      </c>
      <c r="E9" s="67" t="s">
        <v>47</v>
      </c>
      <c r="F9" s="63" t="s">
        <v>48</v>
      </c>
      <c r="G9" s="67" t="s">
        <v>49</v>
      </c>
      <c r="H9" s="174"/>
    </row>
    <row r="10" spans="1:8" x14ac:dyDescent="0.2">
      <c r="A10" s="63">
        <v>1</v>
      </c>
      <c r="B10" s="63">
        <v>2</v>
      </c>
      <c r="C10" s="63">
        <v>3</v>
      </c>
      <c r="D10" s="63">
        <v>4</v>
      </c>
      <c r="E10" s="63">
        <v>5</v>
      </c>
      <c r="F10" s="63">
        <v>6</v>
      </c>
      <c r="G10" s="63">
        <v>7</v>
      </c>
      <c r="H10" s="63">
        <v>8</v>
      </c>
    </row>
    <row r="11" spans="1:8" ht="38.25" x14ac:dyDescent="0.2">
      <c r="A11" s="61" t="s">
        <v>204</v>
      </c>
      <c r="B11" s="63">
        <v>27</v>
      </c>
      <c r="C11" s="73">
        <v>46</v>
      </c>
      <c r="D11" s="73">
        <v>34</v>
      </c>
      <c r="E11" s="73">
        <v>31</v>
      </c>
      <c r="F11" s="73">
        <v>12</v>
      </c>
      <c r="G11" s="73">
        <v>8</v>
      </c>
      <c r="H11" s="73">
        <v>14</v>
      </c>
    </row>
    <row r="12" spans="1:8" x14ac:dyDescent="0.2">
      <c r="A12" s="62" t="s">
        <v>205</v>
      </c>
      <c r="B12" s="63">
        <v>28</v>
      </c>
      <c r="C12" s="73">
        <v>31</v>
      </c>
      <c r="D12" s="73">
        <v>20</v>
      </c>
      <c r="E12" s="73">
        <v>19</v>
      </c>
      <c r="F12" s="73">
        <v>11</v>
      </c>
      <c r="G12" s="73">
        <v>8</v>
      </c>
      <c r="H12" s="73">
        <v>11</v>
      </c>
    </row>
    <row r="13" spans="1:8" x14ac:dyDescent="0.2">
      <c r="A13" s="68" t="s">
        <v>206</v>
      </c>
      <c r="B13" s="63">
        <v>29</v>
      </c>
      <c r="C13" s="73">
        <v>30</v>
      </c>
      <c r="D13" s="73">
        <v>23</v>
      </c>
      <c r="E13" s="73">
        <v>23</v>
      </c>
      <c r="F13" s="73">
        <v>7</v>
      </c>
      <c r="G13" s="73">
        <v>4</v>
      </c>
      <c r="H13" s="73">
        <v>10</v>
      </c>
    </row>
  </sheetData>
  <sheetProtection algorithmName="SHA-512" hashValue="msxrgemt8c+scHEUhxSycGgkO4OJ3jR/EF73usfv8NoQ86Kc59l5/Hr0ukiNszGXa3wU2Vj93Gr9Aa85UD1W/A==" saltValue="mkUrARb3aJ+zLRUMDP0c2g==" spinCount="100000" sheet="1" objects="1" scenarios="1"/>
  <mergeCells count="12">
    <mergeCell ref="A6:H6"/>
    <mergeCell ref="A7:H7"/>
    <mergeCell ref="A8:A9"/>
    <mergeCell ref="B8:B9"/>
    <mergeCell ref="C8:C9"/>
    <mergeCell ref="D8:G8"/>
    <mergeCell ref="H8:H9"/>
    <mergeCell ref="A1:H1"/>
    <mergeCell ref="A2:H2"/>
    <mergeCell ref="A3:H3"/>
    <mergeCell ref="A4:H4"/>
    <mergeCell ref="A5:H5"/>
  </mergeCells>
  <hyperlinks>
    <hyperlink ref="D8" location="Par581" tooltip="3" display="Par581"/>
    <hyperlink ref="E9" location="Par582" tooltip="4" display="Par582"/>
    <hyperlink ref="G9" location="Par584" tooltip="6" display="Par584"/>
    <hyperlink ref="A13" location="Par588" tooltip="01" display="Par588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L21"/>
  <sheetViews>
    <sheetView workbookViewId="0">
      <selection activeCell="G19" sqref="G19"/>
    </sheetView>
  </sheetViews>
  <sheetFormatPr defaultRowHeight="12.75" x14ac:dyDescent="0.2"/>
  <cols>
    <col min="1" max="1" width="59.5703125" customWidth="1"/>
    <col min="2" max="2" width="9.42578125" customWidth="1"/>
    <col min="4" max="4" width="8.28515625" customWidth="1"/>
  </cols>
  <sheetData>
    <row r="1" spans="1:12" x14ac:dyDescent="0.2">
      <c r="A1" s="178" t="s">
        <v>207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</row>
    <row r="2" spans="1:12" x14ac:dyDescent="0.2">
      <c r="A2" s="179" t="s">
        <v>62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</row>
    <row r="3" spans="1:12" ht="13.5" x14ac:dyDescent="0.2">
      <c r="A3" s="185"/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</row>
    <row r="4" spans="1:12" ht="13.5" x14ac:dyDescent="0.2">
      <c r="A4" s="177"/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</row>
    <row r="5" spans="1:12" x14ac:dyDescent="0.2">
      <c r="A5" s="174" t="s">
        <v>37</v>
      </c>
      <c r="B5" s="174" t="s">
        <v>38</v>
      </c>
      <c r="C5" s="174" t="s">
        <v>199</v>
      </c>
      <c r="D5" s="174"/>
      <c r="E5" s="174"/>
      <c r="F5" s="174"/>
      <c r="G5" s="174"/>
      <c r="H5" s="174"/>
      <c r="I5" s="174"/>
      <c r="J5" s="174"/>
      <c r="K5" s="174"/>
      <c r="L5" s="174"/>
    </row>
    <row r="6" spans="1:12" ht="25.5" x14ac:dyDescent="0.2">
      <c r="A6" s="174"/>
      <c r="B6" s="174"/>
      <c r="C6" s="63" t="s">
        <v>52</v>
      </c>
      <c r="D6" s="63" t="s">
        <v>53</v>
      </c>
      <c r="E6" s="63" t="s">
        <v>54</v>
      </c>
      <c r="F6" s="63" t="s">
        <v>55</v>
      </c>
      <c r="G6" s="63" t="s">
        <v>56</v>
      </c>
      <c r="H6" s="63" t="s">
        <v>57</v>
      </c>
      <c r="I6" s="63" t="s">
        <v>58</v>
      </c>
      <c r="J6" s="63" t="s">
        <v>59</v>
      </c>
      <c r="K6" s="63" t="s">
        <v>60</v>
      </c>
      <c r="L6" s="63" t="s">
        <v>61</v>
      </c>
    </row>
    <row r="7" spans="1:12" x14ac:dyDescent="0.2">
      <c r="A7" s="63">
        <v>1</v>
      </c>
      <c r="B7" s="63">
        <v>2</v>
      </c>
      <c r="C7" s="63">
        <v>3</v>
      </c>
      <c r="D7" s="63">
        <v>4</v>
      </c>
      <c r="E7" s="63">
        <v>5</v>
      </c>
      <c r="F7" s="63">
        <v>6</v>
      </c>
      <c r="G7" s="63">
        <v>7</v>
      </c>
      <c r="H7" s="63">
        <v>8</v>
      </c>
      <c r="I7" s="63">
        <v>9</v>
      </c>
      <c r="J7" s="63">
        <v>10</v>
      </c>
      <c r="K7" s="63">
        <v>11</v>
      </c>
      <c r="L7" s="63">
        <v>12</v>
      </c>
    </row>
    <row r="8" spans="1:12" ht="38.25" x14ac:dyDescent="0.2">
      <c r="A8" s="61" t="s">
        <v>204</v>
      </c>
      <c r="B8" s="63">
        <v>30</v>
      </c>
      <c r="C8" s="73">
        <v>0</v>
      </c>
      <c r="D8" s="73">
        <v>1</v>
      </c>
      <c r="E8" s="73">
        <v>8</v>
      </c>
      <c r="F8" s="73">
        <v>5</v>
      </c>
      <c r="G8" s="73">
        <v>10</v>
      </c>
      <c r="H8" s="73">
        <v>8</v>
      </c>
      <c r="I8" s="73">
        <v>7</v>
      </c>
      <c r="J8" s="73">
        <v>3</v>
      </c>
      <c r="K8" s="73">
        <v>1</v>
      </c>
      <c r="L8" s="73">
        <v>3</v>
      </c>
    </row>
    <row r="9" spans="1:12" x14ac:dyDescent="0.2">
      <c r="A9" s="62" t="s">
        <v>205</v>
      </c>
      <c r="B9" s="63">
        <v>31</v>
      </c>
      <c r="C9" s="73">
        <v>0</v>
      </c>
      <c r="D9" s="73">
        <v>1</v>
      </c>
      <c r="E9" s="73">
        <v>2</v>
      </c>
      <c r="F9" s="73">
        <v>2</v>
      </c>
      <c r="G9" s="73">
        <v>8</v>
      </c>
      <c r="H9" s="73">
        <v>6</v>
      </c>
      <c r="I9" s="73">
        <v>6</v>
      </c>
      <c r="J9" s="73">
        <v>2</v>
      </c>
      <c r="K9" s="73">
        <v>1</v>
      </c>
      <c r="L9" s="73">
        <v>3</v>
      </c>
    </row>
    <row r="10" spans="1:12" x14ac:dyDescent="0.2">
      <c r="A10" s="68" t="s">
        <v>208</v>
      </c>
      <c r="B10" s="63">
        <v>32</v>
      </c>
      <c r="C10" s="73">
        <v>0</v>
      </c>
      <c r="D10" s="73">
        <v>1</v>
      </c>
      <c r="E10" s="73">
        <v>4</v>
      </c>
      <c r="F10" s="73">
        <v>3</v>
      </c>
      <c r="G10" s="73">
        <v>6</v>
      </c>
      <c r="H10" s="73">
        <v>6</v>
      </c>
      <c r="I10" s="73">
        <v>7</v>
      </c>
      <c r="J10" s="73">
        <v>1</v>
      </c>
      <c r="K10" s="73">
        <v>1</v>
      </c>
      <c r="L10" s="73">
        <v>1</v>
      </c>
    </row>
    <row r="13" spans="1:12" x14ac:dyDescent="0.2"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</row>
    <row r="14" spans="1:12" x14ac:dyDescent="0.2">
      <c r="A14" s="69"/>
      <c r="B14" s="81"/>
      <c r="C14" s="81"/>
      <c r="D14" s="74"/>
      <c r="E14" s="81"/>
      <c r="F14" s="81"/>
      <c r="G14" s="74"/>
      <c r="H14" s="81"/>
      <c r="I14" s="81"/>
      <c r="J14" s="80"/>
      <c r="K14" s="78"/>
      <c r="L14" s="78"/>
    </row>
    <row r="15" spans="1:12" ht="14.25" x14ac:dyDescent="0.2">
      <c r="A15" s="65"/>
      <c r="B15" s="82"/>
      <c r="C15" s="82"/>
      <c r="D15" s="75"/>
      <c r="E15" s="82"/>
      <c r="F15" s="82"/>
      <c r="G15" s="75"/>
      <c r="H15" s="82"/>
      <c r="I15" s="82"/>
      <c r="J15" s="80"/>
      <c r="K15" s="78"/>
      <c r="L15" s="78"/>
    </row>
    <row r="16" spans="1:12" ht="13.5" x14ac:dyDescent="0.2">
      <c r="A16" s="65"/>
      <c r="B16" s="81"/>
      <c r="C16" s="81"/>
      <c r="D16" s="74"/>
      <c r="E16" s="81"/>
      <c r="F16" s="81"/>
      <c r="G16" s="74"/>
      <c r="H16" s="74"/>
      <c r="I16" s="74"/>
      <c r="J16" s="80"/>
      <c r="K16" s="78"/>
      <c r="L16" s="78"/>
    </row>
    <row r="17" spans="1:12" ht="14.25" x14ac:dyDescent="0.2">
      <c r="A17" s="65"/>
      <c r="B17" s="82"/>
      <c r="C17" s="82"/>
      <c r="D17" s="75"/>
      <c r="E17" s="82"/>
      <c r="F17" s="82"/>
      <c r="G17" s="74"/>
      <c r="H17" s="74"/>
      <c r="I17" s="74"/>
      <c r="J17" s="80"/>
      <c r="K17" s="78"/>
      <c r="L17" s="78"/>
    </row>
    <row r="18" spans="1:12" x14ac:dyDescent="0.2"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</row>
    <row r="19" spans="1:12" x14ac:dyDescent="0.2"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</row>
    <row r="20" spans="1:12" x14ac:dyDescent="0.2"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</row>
    <row r="21" spans="1:12" x14ac:dyDescent="0.2"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</row>
  </sheetData>
  <sheetProtection algorithmName="SHA-512" hashValue="Qp99KS4/rYzxkzqqpIK72C5w5qB5FuaHRp2fP+hoer61qV1pTcr3QfT28fUXlYKOCphVlNTPdnvXBwFUx34zLw==" saltValue="4akgdPMX0w00kVpBzV1yVQ==" spinCount="100000" sheet="1" objects="1" scenarios="1"/>
  <mergeCells count="7">
    <mergeCell ref="A5:A6"/>
    <mergeCell ref="B5:B6"/>
    <mergeCell ref="C5:L5"/>
    <mergeCell ref="A1:L1"/>
    <mergeCell ref="A2:L2"/>
    <mergeCell ref="A3:L3"/>
    <mergeCell ref="A4:L4"/>
  </mergeCells>
  <hyperlinks>
    <hyperlink ref="A10" location="Par644" tooltip="01" display="Par64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I33"/>
  <sheetViews>
    <sheetView workbookViewId="0">
      <selection activeCell="C35" sqref="C35"/>
    </sheetView>
  </sheetViews>
  <sheetFormatPr defaultRowHeight="12.75" x14ac:dyDescent="0.2"/>
  <cols>
    <col min="1" max="1" width="67.5703125" style="93" customWidth="1"/>
    <col min="2" max="2" width="9.140625" style="93"/>
    <col min="3" max="3" width="30" style="93" customWidth="1"/>
    <col min="4" max="16384" width="9.140625" style="93"/>
  </cols>
  <sheetData>
    <row r="1" spans="1:4" ht="27.75" customHeight="1" x14ac:dyDescent="0.2">
      <c r="A1" s="189" t="s">
        <v>209</v>
      </c>
      <c r="B1" s="190"/>
      <c r="C1" s="190"/>
    </row>
    <row r="2" spans="1:4" ht="55.5" customHeight="1" x14ac:dyDescent="0.2">
      <c r="A2" s="191" t="s">
        <v>210</v>
      </c>
      <c r="B2" s="191"/>
      <c r="C2" s="191"/>
    </row>
    <row r="4" spans="1:4" x14ac:dyDescent="0.2">
      <c r="A4" s="92" t="s">
        <v>186</v>
      </c>
      <c r="B4" s="92" t="s">
        <v>23</v>
      </c>
      <c r="C4" s="92" t="s">
        <v>211</v>
      </c>
      <c r="D4" s="83"/>
    </row>
    <row r="5" spans="1:4" ht="15.75" x14ac:dyDescent="0.2">
      <c r="A5" s="92">
        <v>1</v>
      </c>
      <c r="B5" s="92">
        <v>2</v>
      </c>
      <c r="C5" s="92">
        <v>3</v>
      </c>
      <c r="D5" s="84"/>
    </row>
    <row r="6" spans="1:4" ht="25.5" x14ac:dyDescent="0.2">
      <c r="A6" s="85" t="s">
        <v>212</v>
      </c>
      <c r="B6" s="92">
        <v>33</v>
      </c>
      <c r="C6" s="94">
        <v>0</v>
      </c>
      <c r="D6" s="84"/>
    </row>
    <row r="7" spans="1:4" ht="12.75" customHeight="1" x14ac:dyDescent="0.2">
      <c r="A7" s="85" t="s">
        <v>213</v>
      </c>
      <c r="B7" s="92"/>
      <c r="C7" s="95">
        <v>0</v>
      </c>
      <c r="D7" s="84"/>
    </row>
    <row r="8" spans="1:4" ht="15.75" x14ac:dyDescent="0.2">
      <c r="A8" s="85" t="s">
        <v>214</v>
      </c>
      <c r="B8" s="92">
        <v>34</v>
      </c>
      <c r="C8" s="96">
        <v>0</v>
      </c>
      <c r="D8" s="84"/>
    </row>
    <row r="9" spans="1:4" ht="15.75" x14ac:dyDescent="0.2">
      <c r="A9" s="85" t="s">
        <v>215</v>
      </c>
      <c r="B9" s="92">
        <v>35</v>
      </c>
      <c r="C9" s="96">
        <v>0</v>
      </c>
      <c r="D9" s="84"/>
    </row>
    <row r="10" spans="1:4" ht="25.5" x14ac:dyDescent="0.2">
      <c r="A10" s="85" t="s">
        <v>216</v>
      </c>
      <c r="B10" s="91">
        <v>36</v>
      </c>
      <c r="C10" s="97">
        <v>0</v>
      </c>
      <c r="D10" s="84"/>
    </row>
    <row r="13" spans="1:4" ht="38.25" customHeight="1" x14ac:dyDescent="0.2">
      <c r="A13" s="189" t="s">
        <v>217</v>
      </c>
      <c r="B13" s="189"/>
      <c r="C13" s="189"/>
    </row>
    <row r="14" spans="1:4" ht="62.25" customHeight="1" x14ac:dyDescent="0.2">
      <c r="A14" s="191" t="s">
        <v>210</v>
      </c>
      <c r="B14" s="191"/>
      <c r="C14" s="191"/>
    </row>
    <row r="16" spans="1:4" x14ac:dyDescent="0.2">
      <c r="A16" s="92" t="s">
        <v>186</v>
      </c>
      <c r="B16" s="92" t="s">
        <v>23</v>
      </c>
      <c r="C16" s="92">
        <v>0</v>
      </c>
    </row>
    <row r="17" spans="1:9" x14ac:dyDescent="0.2">
      <c r="A17" s="92">
        <v>1</v>
      </c>
      <c r="B17" s="92">
        <v>2</v>
      </c>
      <c r="C17" s="92">
        <v>6</v>
      </c>
    </row>
    <row r="18" spans="1:9" ht="25.5" x14ac:dyDescent="0.2">
      <c r="A18" s="86" t="s">
        <v>218</v>
      </c>
      <c r="B18" s="92">
        <v>37</v>
      </c>
      <c r="C18" s="94">
        <v>0</v>
      </c>
    </row>
    <row r="19" spans="1:9" ht="25.5" x14ac:dyDescent="0.2">
      <c r="A19" s="87" t="s">
        <v>219</v>
      </c>
      <c r="B19" s="92">
        <v>38</v>
      </c>
      <c r="C19" s="96">
        <v>0</v>
      </c>
    </row>
    <row r="20" spans="1:9" x14ac:dyDescent="0.2">
      <c r="A20" s="87" t="s">
        <v>187</v>
      </c>
      <c r="B20" s="92">
        <v>39</v>
      </c>
      <c r="C20" s="96">
        <v>0</v>
      </c>
    </row>
    <row r="21" spans="1:9" x14ac:dyDescent="0.2">
      <c r="A21" s="87" t="s">
        <v>220</v>
      </c>
      <c r="B21" s="92">
        <v>40</v>
      </c>
      <c r="C21" s="96">
        <v>0</v>
      </c>
    </row>
    <row r="25" spans="1:9" ht="38.25" x14ac:dyDescent="0.2">
      <c r="A25" s="88" t="s">
        <v>63</v>
      </c>
      <c r="B25" s="98"/>
      <c r="C25" s="98"/>
      <c r="D25" s="76"/>
      <c r="E25" s="186"/>
      <c r="F25" s="186"/>
      <c r="G25" s="76"/>
      <c r="H25" s="186"/>
      <c r="I25" s="186"/>
    </row>
    <row r="26" spans="1:9" ht="14.25" x14ac:dyDescent="0.2">
      <c r="A26" s="89" t="s">
        <v>64</v>
      </c>
      <c r="B26" s="187" t="s">
        <v>65</v>
      </c>
      <c r="C26" s="187"/>
      <c r="D26" s="90"/>
      <c r="E26" s="187" t="s">
        <v>66</v>
      </c>
      <c r="F26" s="187"/>
      <c r="G26" s="90"/>
      <c r="H26" s="188" t="s">
        <v>67</v>
      </c>
      <c r="I26" s="188"/>
    </row>
    <row r="27" spans="1:9" ht="13.5" x14ac:dyDescent="0.2">
      <c r="A27" s="89"/>
      <c r="B27" s="186"/>
      <c r="C27" s="186"/>
      <c r="D27" s="76"/>
      <c r="E27" s="186"/>
      <c r="F27" s="186"/>
      <c r="G27" s="76"/>
      <c r="H27" s="76"/>
      <c r="I27" s="76"/>
    </row>
    <row r="28" spans="1:9" ht="14.25" x14ac:dyDescent="0.2">
      <c r="A28" s="89"/>
      <c r="B28" s="187" t="s">
        <v>68</v>
      </c>
      <c r="C28" s="187"/>
      <c r="D28" s="90"/>
      <c r="E28" s="187" t="s">
        <v>69</v>
      </c>
      <c r="F28" s="187"/>
      <c r="G28" s="76"/>
      <c r="H28" s="76"/>
      <c r="I28" s="76"/>
    </row>
    <row r="29" spans="1:9" x14ac:dyDescent="0.2">
      <c r="C29" s="93">
        <v>0</v>
      </c>
    </row>
    <row r="30" spans="1:9" x14ac:dyDescent="0.2">
      <c r="C30" s="93">
        <v>0</v>
      </c>
    </row>
    <row r="31" spans="1:9" x14ac:dyDescent="0.2">
      <c r="C31" s="93">
        <v>0</v>
      </c>
    </row>
    <row r="32" spans="1:9" x14ac:dyDescent="0.2">
      <c r="C32" s="93">
        <v>0</v>
      </c>
    </row>
    <row r="33" spans="3:3" x14ac:dyDescent="0.2">
      <c r="C33" s="93">
        <v>0</v>
      </c>
    </row>
  </sheetData>
  <mergeCells count="13">
    <mergeCell ref="A1:C1"/>
    <mergeCell ref="A2:C2"/>
    <mergeCell ref="A13:C13"/>
    <mergeCell ref="A14:C14"/>
    <mergeCell ref="E25:F25"/>
    <mergeCell ref="B27:C27"/>
    <mergeCell ref="E27:F27"/>
    <mergeCell ref="B28:C28"/>
    <mergeCell ref="E28:F28"/>
    <mergeCell ref="H25:I25"/>
    <mergeCell ref="B26:C26"/>
    <mergeCell ref="E26:F26"/>
    <mergeCell ref="H26:I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O113"/>
  <sheetViews>
    <sheetView workbookViewId="0">
      <selection activeCell="B19" sqref="B19:O19"/>
    </sheetView>
  </sheetViews>
  <sheetFormatPr defaultRowHeight="12.75" x14ac:dyDescent="0.2"/>
  <cols>
    <col min="1" max="1" width="16.5703125" customWidth="1"/>
  </cols>
  <sheetData>
    <row r="1" spans="1:15" ht="20.25" x14ac:dyDescent="0.3">
      <c r="A1" s="70">
        <f>COUNTIF(A4:A430,"ОШИБКА")</f>
        <v>0</v>
      </c>
      <c r="B1" s="194" t="s">
        <v>70</v>
      </c>
      <c r="C1" s="194"/>
      <c r="D1" s="194"/>
      <c r="E1" s="194"/>
    </row>
    <row r="3" spans="1:15" s="71" customFormat="1" x14ac:dyDescent="0.2">
      <c r="A3" s="71" t="str">
        <f>IF('1'!C9&gt;='1'!D9,"ПРАВИЛЬНО","ОШИБКА")</f>
        <v>ПРАВИЛЬНО</v>
      </c>
      <c r="B3" s="192" t="s">
        <v>71</v>
      </c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</row>
    <row r="4" spans="1:15" ht="12.75" customHeight="1" x14ac:dyDescent="0.2">
      <c r="A4" s="71" t="str">
        <f>IF('1'!C10&gt;='1'!D10,"ПРАВИЛЬНО","ОШИБКА")</f>
        <v>ПРАВИЛЬНО</v>
      </c>
      <c r="B4" s="192" t="s">
        <v>72</v>
      </c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</row>
    <row r="5" spans="1:15" ht="12.75" customHeight="1" x14ac:dyDescent="0.2">
      <c r="A5" s="71" t="str">
        <f>IF('1'!C11&gt;='1'!D11,"ПРАВИЛЬНО","ОШИБКА")</f>
        <v>ПРАВИЛЬНО</v>
      </c>
      <c r="B5" s="192" t="s">
        <v>73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</row>
    <row r="6" spans="1:15" ht="12.75" customHeight="1" x14ac:dyDescent="0.2">
      <c r="A6" s="71" t="str">
        <f>IF('1'!C12&gt;='1'!D12,"ПРАВИЛЬНО","ОШИБКА")</f>
        <v>ПРАВИЛЬНО</v>
      </c>
      <c r="B6" s="192" t="s">
        <v>74</v>
      </c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</row>
    <row r="7" spans="1:15" ht="12.75" customHeight="1" x14ac:dyDescent="0.2">
      <c r="A7" s="71" t="str">
        <f>IF('1'!C14&gt;='1'!D14,"ПРАВИЛЬНО","ОШИБКА")</f>
        <v>ПРАВИЛЬНО</v>
      </c>
      <c r="B7" s="192" t="s">
        <v>75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</row>
    <row r="8" spans="1:15" ht="12.75" customHeight="1" x14ac:dyDescent="0.2">
      <c r="A8" s="71" t="str">
        <f>IF('1'!C15&gt;='1'!D15,"ПРАВИЛЬНО","ОШИБКА")</f>
        <v>ПРАВИЛЬНО</v>
      </c>
      <c r="B8" s="192" t="s">
        <v>76</v>
      </c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</row>
    <row r="9" spans="1:15" ht="12.75" customHeight="1" x14ac:dyDescent="0.2">
      <c r="A9" s="71" t="str">
        <f>IF('1'!C17&gt;='1'!D17,"ПРАВИЛЬНО","ОШИБКА")</f>
        <v>ПРАВИЛЬНО</v>
      </c>
      <c r="B9" s="192" t="s">
        <v>77</v>
      </c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</row>
    <row r="10" spans="1:15" ht="12.75" customHeight="1" x14ac:dyDescent="0.2">
      <c r="A10" s="71" t="str">
        <f>IF('1'!C18&gt;='1'!D18,"ПРАВИЛЬНО","ОШИБКА")</f>
        <v>ПРАВИЛЬНО</v>
      </c>
      <c r="B10" s="192" t="s">
        <v>78</v>
      </c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</row>
    <row r="11" spans="1:15" ht="12.75" customHeight="1" x14ac:dyDescent="0.2">
      <c r="A11" s="71" t="e">
        <f>IF('1'!#REF!&gt;='1'!#REF!,"ПРАВИЛЬНО","ОШИБКА")</f>
        <v>#REF!</v>
      </c>
      <c r="B11" s="192" t="s">
        <v>79</v>
      </c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2"/>
    </row>
    <row r="12" spans="1:15" ht="12.75" customHeight="1" x14ac:dyDescent="0.2">
      <c r="A12" s="71" t="str">
        <f>IF('1'!C9&gt;='1'!E9,"ПРАВИЛЬНО","ОШИБКА")</f>
        <v>ПРАВИЛЬНО</v>
      </c>
      <c r="B12" s="192" t="s">
        <v>80</v>
      </c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</row>
    <row r="13" spans="1:15" ht="12.75" customHeight="1" x14ac:dyDescent="0.2">
      <c r="A13" s="71" t="str">
        <f>IF('1'!C10&gt;='1'!E10,"ПРАВИЛЬНО","ОШИБКА")</f>
        <v>ПРАВИЛЬНО</v>
      </c>
      <c r="B13" s="192" t="s">
        <v>81</v>
      </c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</row>
    <row r="14" spans="1:15" ht="12.75" customHeight="1" x14ac:dyDescent="0.2">
      <c r="A14" s="71" t="str">
        <f>IF('1'!C11&gt;='1'!E11,"ПРАВИЛЬНО","ОШИБКА")</f>
        <v>ПРАВИЛЬНО</v>
      </c>
      <c r="B14" s="192" t="s">
        <v>82</v>
      </c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</row>
    <row r="15" spans="1:15" ht="12.75" customHeight="1" x14ac:dyDescent="0.2">
      <c r="A15" s="71" t="str">
        <f>IF('1'!C12&gt;='1'!E12,"ПРАВИЛЬНО","ОШИБКА")</f>
        <v>ПРАВИЛЬНО</v>
      </c>
      <c r="B15" s="192" t="s">
        <v>83</v>
      </c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</row>
    <row r="16" spans="1:15" x14ac:dyDescent="0.2">
      <c r="A16" s="71" t="str">
        <f>IF('1'!C14&gt;='1'!E14,"ПРАВИЛЬНО","ОШИБКА")</f>
        <v>ПРАВИЛЬНО</v>
      </c>
      <c r="B16" s="192" t="s">
        <v>84</v>
      </c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2"/>
    </row>
    <row r="17" spans="1:15" x14ac:dyDescent="0.2">
      <c r="A17" s="71" t="str">
        <f>IF('1'!C15&gt;='1'!E15,"ПРАВИЛЬНО","ОШИБКА")</f>
        <v>ПРАВИЛЬНО</v>
      </c>
      <c r="B17" s="192" t="s">
        <v>85</v>
      </c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</row>
    <row r="18" spans="1:15" x14ac:dyDescent="0.2">
      <c r="A18" s="71" t="str">
        <f>IF('1'!C17&gt;='1'!E17,"ПРАВИЛЬНО","ОШИБКА")</f>
        <v>ПРАВИЛЬНО</v>
      </c>
      <c r="B18" s="192" t="s">
        <v>86</v>
      </c>
      <c r="C18" s="192"/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92"/>
      <c r="O18" s="192"/>
    </row>
    <row r="19" spans="1:15" x14ac:dyDescent="0.2">
      <c r="A19" s="71" t="str">
        <f>IF('1'!C18&gt;='1'!E18,"ПРАВИЛЬНО","ОШИБКА")</f>
        <v>ПРАВИЛЬНО</v>
      </c>
      <c r="B19" s="192" t="s">
        <v>87</v>
      </c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M19" s="192"/>
      <c r="N19" s="192"/>
      <c r="O19" s="192"/>
    </row>
    <row r="20" spans="1:15" x14ac:dyDescent="0.2">
      <c r="A20" s="71" t="e">
        <f>IF('1'!#REF!&gt;='1'!#REF!,"ПРАВИЛЬНО","ОШИБКА")</f>
        <v>#REF!</v>
      </c>
      <c r="B20" s="192" t="s">
        <v>88</v>
      </c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92"/>
      <c r="O20" s="192"/>
    </row>
    <row r="21" spans="1:15" x14ac:dyDescent="0.2">
      <c r="A21" s="71" t="str">
        <f>IF('1'!C20&gt;='1'!E20,"ПРАВИЛЬНО","ОШИБКА")</f>
        <v>ПРАВИЛЬНО</v>
      </c>
      <c r="B21" s="192" t="s">
        <v>89</v>
      </c>
      <c r="C21" s="192"/>
      <c r="D21" s="192"/>
      <c r="E21" s="192"/>
      <c r="F21" s="192"/>
      <c r="G21" s="192"/>
      <c r="H21" s="192"/>
      <c r="I21" s="192"/>
      <c r="J21" s="192"/>
      <c r="K21" s="192"/>
      <c r="L21" s="192"/>
      <c r="M21" s="192"/>
      <c r="N21" s="192"/>
      <c r="O21" s="192"/>
    </row>
    <row r="22" spans="1:15" x14ac:dyDescent="0.2">
      <c r="A22" s="71" t="str">
        <f>IF('1'!C21&gt;='1'!E21,"ПРАВИЛЬНО","ОШИБКА")</f>
        <v>ПРАВИЛЬНО</v>
      </c>
      <c r="B22" s="192" t="s">
        <v>90</v>
      </c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192"/>
      <c r="N22" s="192"/>
      <c r="O22" s="192"/>
    </row>
    <row r="23" spans="1:15" x14ac:dyDescent="0.2">
      <c r="A23" s="71" t="str">
        <f>IF('1'!E9&gt;='1'!F9,"ПРАВИЛЬНО","ОШИБКА")</f>
        <v>ПРАВИЛЬНО</v>
      </c>
      <c r="B23" s="192" t="s">
        <v>91</v>
      </c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192"/>
      <c r="O23" s="192"/>
    </row>
    <row r="24" spans="1:15" ht="12.75" customHeight="1" x14ac:dyDescent="0.2">
      <c r="A24" s="71" t="str">
        <f>IF('1'!E10&gt;='1'!F10,"ПРАВИЛЬНО","ОШИБКА")</f>
        <v>ПРАВИЛЬНО</v>
      </c>
      <c r="B24" s="192" t="s">
        <v>92</v>
      </c>
      <c r="C24" s="192"/>
      <c r="D24" s="192"/>
      <c r="E24" s="192"/>
      <c r="F24" s="192"/>
      <c r="G24" s="192"/>
      <c r="H24" s="192"/>
      <c r="I24" s="192"/>
      <c r="J24" s="192"/>
      <c r="K24" s="192"/>
      <c r="L24" s="192"/>
      <c r="M24" s="192"/>
      <c r="N24" s="192"/>
      <c r="O24" s="192"/>
    </row>
    <row r="25" spans="1:15" ht="12.75" customHeight="1" x14ac:dyDescent="0.2">
      <c r="A25" s="71" t="str">
        <f>IF('1'!E11&gt;='1'!F11,"ПРАВИЛЬНО","ОШИБКА")</f>
        <v>ПРАВИЛЬНО</v>
      </c>
      <c r="B25" s="192" t="s">
        <v>93</v>
      </c>
      <c r="C25" s="192"/>
      <c r="D25" s="192"/>
      <c r="E25" s="192"/>
      <c r="F25" s="192"/>
      <c r="G25" s="192"/>
      <c r="H25" s="192"/>
      <c r="I25" s="192"/>
      <c r="J25" s="192"/>
      <c r="K25" s="192"/>
      <c r="L25" s="192"/>
      <c r="M25" s="192"/>
      <c r="N25" s="192"/>
      <c r="O25" s="192"/>
    </row>
    <row r="26" spans="1:15" ht="12.75" customHeight="1" x14ac:dyDescent="0.2">
      <c r="A26" s="71" t="str">
        <f>IF('1'!E12&gt;='1'!F12,"ПРАВИЛЬНО","ОШИБКА")</f>
        <v>ПРАВИЛЬНО</v>
      </c>
      <c r="B26" s="192" t="s">
        <v>94</v>
      </c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</row>
    <row r="27" spans="1:15" ht="12.75" customHeight="1" x14ac:dyDescent="0.2">
      <c r="A27" s="71" t="str">
        <f>IF('1'!E14&gt;='1'!F14,"ПРАВИЛЬНО","ОШИБКА")</f>
        <v>ПРАВИЛЬНО</v>
      </c>
      <c r="B27" s="192" t="s">
        <v>95</v>
      </c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</row>
    <row r="28" spans="1:15" ht="12.75" customHeight="1" x14ac:dyDescent="0.2">
      <c r="A28" s="71" t="str">
        <f>IF('1'!E15&gt;='1'!F15,"ПРАВИЛЬНО","ОШИБКА")</f>
        <v>ПРАВИЛЬНО</v>
      </c>
      <c r="B28" s="192" t="s">
        <v>96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</row>
    <row r="29" spans="1:15" ht="12.75" customHeight="1" x14ac:dyDescent="0.2">
      <c r="A29" s="71" t="str">
        <f>IF('1'!E17&gt;='1'!F17,"ПРАВИЛЬНО","ОШИБКА")</f>
        <v>ПРАВИЛЬНО</v>
      </c>
      <c r="B29" s="192" t="s">
        <v>97</v>
      </c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</row>
    <row r="30" spans="1:15" ht="12.75" customHeight="1" x14ac:dyDescent="0.2">
      <c r="A30" s="71" t="str">
        <f>IF('1'!E18&gt;='1'!F18,"ПРАВИЛЬНО","ОШИБКА")</f>
        <v>ПРАВИЛЬНО</v>
      </c>
      <c r="B30" s="192" t="s">
        <v>98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</row>
    <row r="31" spans="1:15" ht="12.75" customHeight="1" x14ac:dyDescent="0.2">
      <c r="A31" s="71" t="e">
        <f>IF('1'!#REF!&gt;='1'!#REF!,"ПРАВИЛЬНО","ОШИБКА")</f>
        <v>#REF!</v>
      </c>
      <c r="B31" s="192" t="s">
        <v>99</v>
      </c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</row>
    <row r="32" spans="1:15" ht="12.75" customHeight="1" x14ac:dyDescent="0.2">
      <c r="A32" s="71" t="str">
        <f>IF('1'!C9&gt;='1'!G9,"ПРАВИЛЬНО","ОШИБКА")</f>
        <v>ПРАВИЛЬНО</v>
      </c>
      <c r="B32" s="192" t="s">
        <v>101</v>
      </c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</row>
    <row r="33" spans="1:15" x14ac:dyDescent="0.2">
      <c r="A33" s="71" t="str">
        <f>IF('1'!C10&gt;='1'!G10,"ПРАВИЛЬНО","ОШИБКА")</f>
        <v>ПРАВИЛЬНО</v>
      </c>
      <c r="B33" s="192" t="s">
        <v>102</v>
      </c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</row>
    <row r="34" spans="1:15" x14ac:dyDescent="0.2">
      <c r="A34" s="71" t="str">
        <f>IF('1'!C11&gt;='1'!G11,"ПРАВИЛЬНО","ОШИБКА")</f>
        <v>ПРАВИЛЬНО</v>
      </c>
      <c r="B34" s="192" t="s">
        <v>103</v>
      </c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</row>
    <row r="35" spans="1:15" x14ac:dyDescent="0.2">
      <c r="A35" s="71" t="str">
        <f>IF('1'!C12&gt;='1'!G12,"ПРАВИЛЬНО","ОШИБКА")</f>
        <v>ПРАВИЛЬНО</v>
      </c>
      <c r="B35" s="192" t="s">
        <v>104</v>
      </c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</row>
    <row r="36" spans="1:15" x14ac:dyDescent="0.2">
      <c r="A36" s="71" t="str">
        <f>IF('1'!C14&gt;='1'!G14,"ПРАВИЛЬНО","ОШИБКА")</f>
        <v>ПРАВИЛЬНО</v>
      </c>
      <c r="B36" s="192" t="s">
        <v>105</v>
      </c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</row>
    <row r="37" spans="1:15" x14ac:dyDescent="0.2">
      <c r="A37" s="71" t="str">
        <f>IF('1'!C15&gt;='1'!G15,"ПРАВИЛЬНО","ОШИБКА")</f>
        <v>ПРАВИЛЬНО</v>
      </c>
      <c r="B37" s="192" t="s">
        <v>106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</row>
    <row r="38" spans="1:15" x14ac:dyDescent="0.2">
      <c r="A38" s="71" t="str">
        <f>IF('1'!C17&gt;='1'!G17,"ПРАВИЛЬНО","ОШИБКА")</f>
        <v>ПРАВИЛЬНО</v>
      </c>
      <c r="B38" s="192" t="s">
        <v>107</v>
      </c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</row>
    <row r="39" spans="1:15" x14ac:dyDescent="0.2">
      <c r="A39" s="71" t="str">
        <f>IF('1'!C18&gt;='1'!G18,"ПРАВИЛЬНО","ОШИБКА")</f>
        <v>ПРАВИЛЬНО</v>
      </c>
      <c r="B39" s="192" t="s">
        <v>108</v>
      </c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</row>
    <row r="40" spans="1:15" x14ac:dyDescent="0.2">
      <c r="A40" s="71" t="e">
        <f>IF('1'!#REF!&gt;='1'!#REF!,"ПРАВИЛЬНО","ОШИБКА")</f>
        <v>#REF!</v>
      </c>
      <c r="B40" s="192" t="s">
        <v>109</v>
      </c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</row>
    <row r="41" spans="1:15" x14ac:dyDescent="0.2">
      <c r="A41" s="71" t="str">
        <f>IF('1'!C20&gt;='1'!G20,"ПРАВИЛЬНО","ОШИБКА")</f>
        <v>ПРАВИЛЬНО</v>
      </c>
      <c r="B41" s="192" t="s">
        <v>100</v>
      </c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</row>
    <row r="42" spans="1:15" x14ac:dyDescent="0.2">
      <c r="A42" s="71" t="str">
        <f>IF('1'!C21&gt;='1'!G21,"ПРАВИЛЬНО","ОШИБКА")</f>
        <v>ПРАВИЛЬНО</v>
      </c>
      <c r="B42" s="192" t="s">
        <v>110</v>
      </c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</row>
    <row r="43" spans="1:15" x14ac:dyDescent="0.2">
      <c r="A43" s="71" t="str">
        <f>IF('1'!G9&gt;='1'!H9,"ПРАВИЛЬНО","ОШИБКА")</f>
        <v>ПРАВИЛЬНО</v>
      </c>
      <c r="B43" s="192" t="s">
        <v>111</v>
      </c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</row>
    <row r="44" spans="1:15" x14ac:dyDescent="0.2">
      <c r="A44" s="71" t="str">
        <f>IF('1'!G10&gt;='1'!H10,"ПРАВИЛЬНО","ОШИБКА")</f>
        <v>ПРАВИЛЬНО</v>
      </c>
      <c r="B44" s="192" t="s">
        <v>112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</row>
    <row r="45" spans="1:15" x14ac:dyDescent="0.2">
      <c r="A45" s="71" t="str">
        <f>IF('1'!G11&gt;='1'!H11,"ПРАВИЛЬНО","ОШИБКА")</f>
        <v>ПРАВИЛЬНО</v>
      </c>
      <c r="B45" s="192" t="s">
        <v>113</v>
      </c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</row>
    <row r="46" spans="1:15" x14ac:dyDescent="0.2">
      <c r="A46" s="71" t="str">
        <f>IF('1'!G12&gt;='1'!H12,"ПРАВИЛЬНО","ОШИБКА")</f>
        <v>ПРАВИЛЬНО</v>
      </c>
      <c r="B46" s="192" t="s">
        <v>114</v>
      </c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</row>
    <row r="47" spans="1:15" x14ac:dyDescent="0.2">
      <c r="A47" s="71" t="str">
        <f>IF('1'!G14&gt;='1'!H14,"ПРАВИЛЬНО","ОШИБКА")</f>
        <v>ПРАВИЛЬНО</v>
      </c>
      <c r="B47" s="192" t="s">
        <v>115</v>
      </c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N47" s="192"/>
      <c r="O47" s="192"/>
    </row>
    <row r="48" spans="1:15" x14ac:dyDescent="0.2">
      <c r="A48" s="71" t="str">
        <f>IF('1'!G15&gt;='1'!H15,"ПРАВИЛЬНО","ОШИБКА")</f>
        <v>ПРАВИЛЬНО</v>
      </c>
      <c r="B48" s="192" t="s">
        <v>116</v>
      </c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</row>
    <row r="49" spans="1:15" x14ac:dyDescent="0.2">
      <c r="A49" s="71" t="str">
        <f>IF('1'!G17&gt;='1'!H17,"ПРАВИЛЬНО","ОШИБКА")</f>
        <v>ПРАВИЛЬНО</v>
      </c>
      <c r="B49" s="192" t="s">
        <v>117</v>
      </c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92"/>
    </row>
    <row r="50" spans="1:15" x14ac:dyDescent="0.2">
      <c r="A50" s="71" t="str">
        <f>IF('1'!G18&gt;='1'!H18,"ПРАВИЛЬНО","ОШИБКА")</f>
        <v>ПРАВИЛЬНО</v>
      </c>
      <c r="B50" s="192" t="s">
        <v>118</v>
      </c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</row>
    <row r="51" spans="1:15" x14ac:dyDescent="0.2">
      <c r="A51" s="71" t="e">
        <f>IF('1'!#REF!&gt;='1'!#REF!,"ПРАВИЛЬНО","ОШИБКА")</f>
        <v>#REF!</v>
      </c>
      <c r="B51" s="192" t="s">
        <v>119</v>
      </c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</row>
    <row r="52" spans="1:15" x14ac:dyDescent="0.2">
      <c r="A52" s="71" t="str">
        <f>IF('1'!C9=SUM('2'!C8:R8),"ПРАВИЛЬНО","ОШИБКА")</f>
        <v>ПРАВИЛЬНО</v>
      </c>
      <c r="B52" s="192" t="s">
        <v>120</v>
      </c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</row>
    <row r="53" spans="1:15" ht="12.75" customHeight="1" x14ac:dyDescent="0.2">
      <c r="A53" s="71" t="str">
        <f>IF('1'!C10=SUM('2'!C9:R9),"ПРАВИЛЬНО","ОШИБКА")</f>
        <v>ПРАВИЛЬНО</v>
      </c>
      <c r="B53" s="192" t="s">
        <v>121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2"/>
      <c r="N53" s="192"/>
      <c r="O53" s="192"/>
    </row>
    <row r="54" spans="1:15" ht="12.75" customHeight="1" x14ac:dyDescent="0.2">
      <c r="A54" s="71" t="str">
        <f>IF('1'!C11=SUM('2'!C10:R10),"ПРАВИЛЬНО","ОШИБКА")</f>
        <v>ПРАВИЛЬНО</v>
      </c>
      <c r="B54" s="192" t="s">
        <v>122</v>
      </c>
      <c r="C54" s="192"/>
      <c r="D54" s="192"/>
      <c r="E54" s="192"/>
      <c r="F54" s="192"/>
      <c r="G54" s="192"/>
      <c r="H54" s="192"/>
      <c r="I54" s="192"/>
      <c r="J54" s="192"/>
      <c r="K54" s="192"/>
      <c r="L54" s="192"/>
      <c r="M54" s="192"/>
      <c r="N54" s="192"/>
      <c r="O54" s="192"/>
    </row>
    <row r="55" spans="1:15" ht="12.75" customHeight="1" x14ac:dyDescent="0.2">
      <c r="A55" s="71" t="str">
        <f>IF('1'!C12=SUM('2'!C11:R11),"ПРАВИЛЬНО","ОШИБКА")</f>
        <v>ПРАВИЛЬНО</v>
      </c>
      <c r="B55" s="192" t="s">
        <v>123</v>
      </c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2"/>
      <c r="O55" s="192"/>
    </row>
    <row r="56" spans="1:15" ht="12.75" customHeight="1" x14ac:dyDescent="0.2">
      <c r="A56" s="71" t="str">
        <f>IF('1'!C14=SUM('2'!C13:R13),"ПРАВИЛЬНО","ОШИБКА")</f>
        <v>ПРАВИЛЬНО</v>
      </c>
      <c r="B56" s="192" t="s">
        <v>124</v>
      </c>
      <c r="C56" s="192"/>
      <c r="D56" s="192"/>
      <c r="E56" s="192"/>
      <c r="F56" s="192"/>
      <c r="G56" s="192"/>
      <c r="H56" s="192"/>
      <c r="I56" s="192"/>
      <c r="J56" s="192"/>
      <c r="K56" s="192"/>
      <c r="L56" s="192"/>
      <c r="M56" s="192"/>
      <c r="N56" s="192"/>
      <c r="O56" s="192"/>
    </row>
    <row r="57" spans="1:15" ht="12.75" customHeight="1" x14ac:dyDescent="0.2">
      <c r="A57" s="71" t="str">
        <f>IF('1'!C15=SUM('2'!C14:R14),"ПРАВИЛЬНО","ОШИБКА")</f>
        <v>ПРАВИЛЬНО</v>
      </c>
      <c r="B57" s="192" t="s">
        <v>125</v>
      </c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N57" s="192"/>
      <c r="O57" s="192"/>
    </row>
    <row r="58" spans="1:15" ht="12.75" customHeight="1" x14ac:dyDescent="0.2">
      <c r="A58" s="71" t="str">
        <f>IF('1'!C17=SUM('2'!C16:R16),"ПРАВИЛЬНО","ОШИБКА")</f>
        <v>ПРАВИЛЬНО</v>
      </c>
      <c r="B58" s="192" t="s">
        <v>126</v>
      </c>
      <c r="C58" s="192"/>
      <c r="D58" s="192"/>
      <c r="E58" s="192"/>
      <c r="F58" s="192"/>
      <c r="G58" s="192"/>
      <c r="H58" s="192"/>
      <c r="I58" s="192"/>
      <c r="J58" s="192"/>
      <c r="K58" s="192"/>
      <c r="L58" s="192"/>
      <c r="M58" s="192"/>
      <c r="N58" s="192"/>
      <c r="O58" s="192"/>
    </row>
    <row r="59" spans="1:15" ht="12.75" customHeight="1" x14ac:dyDescent="0.2">
      <c r="A59" s="71" t="str">
        <f>IF('1'!C18=SUM('2'!C17:R17),"ПРАВИЛЬНО","ОШИБКА")</f>
        <v>ПРАВИЛЬНО</v>
      </c>
      <c r="B59" s="192" t="s">
        <v>127</v>
      </c>
      <c r="C59" s="192"/>
      <c r="D59" s="192"/>
      <c r="E59" s="192"/>
      <c r="F59" s="192"/>
      <c r="G59" s="192"/>
      <c r="H59" s="192"/>
      <c r="I59" s="192"/>
      <c r="J59" s="192"/>
      <c r="K59" s="192"/>
      <c r="L59" s="192"/>
      <c r="M59" s="192"/>
      <c r="N59" s="192"/>
      <c r="O59" s="192"/>
    </row>
    <row r="60" spans="1:15" ht="12.75" customHeight="1" x14ac:dyDescent="0.2">
      <c r="A60" s="71" t="e">
        <f>IF('1'!#REF!=SUM('2'!#REF!),"ПРАВИЛЬНО","ОШИБКА")</f>
        <v>#REF!</v>
      </c>
      <c r="B60" s="192" t="s">
        <v>128</v>
      </c>
      <c r="C60" s="192"/>
      <c r="D60" s="192"/>
      <c r="E60" s="192"/>
      <c r="F60" s="192"/>
      <c r="G60" s="192"/>
      <c r="H60" s="192"/>
      <c r="I60" s="192"/>
      <c r="J60" s="192"/>
      <c r="K60" s="192"/>
      <c r="L60" s="192"/>
      <c r="M60" s="192"/>
      <c r="N60" s="192"/>
      <c r="O60" s="192"/>
    </row>
    <row r="61" spans="1:15" ht="12.75" customHeight="1" x14ac:dyDescent="0.2">
      <c r="A61" s="71" t="str">
        <f>IF('1'!C9=SUM('3'!C9:F9),"ПРАВИЛЬНО","ОШИБКА")</f>
        <v>ПРАВИЛЬНО</v>
      </c>
      <c r="B61" s="192" t="s">
        <v>130</v>
      </c>
      <c r="C61" s="192"/>
      <c r="D61" s="192"/>
      <c r="E61" s="192"/>
      <c r="F61" s="192"/>
      <c r="G61" s="192"/>
      <c r="H61" s="192"/>
      <c r="I61" s="192"/>
      <c r="J61" s="192"/>
      <c r="K61" s="192"/>
      <c r="L61" s="192"/>
      <c r="M61" s="192"/>
      <c r="N61" s="192"/>
      <c r="O61" s="192"/>
    </row>
    <row r="62" spans="1:15" ht="12.75" customHeight="1" x14ac:dyDescent="0.2">
      <c r="A62" s="71" t="str">
        <f>IF('1'!C10=SUM('3'!C10:F10),"ПРАВИЛЬНО","ОШИБКА")</f>
        <v>ПРАВИЛЬНО</v>
      </c>
      <c r="B62" s="192" t="s">
        <v>131</v>
      </c>
      <c r="C62" s="192"/>
      <c r="D62" s="192"/>
      <c r="E62" s="192"/>
      <c r="F62" s="192"/>
      <c r="G62" s="192"/>
      <c r="H62" s="192"/>
      <c r="I62" s="192"/>
      <c r="J62" s="192"/>
      <c r="K62" s="192"/>
      <c r="L62" s="192"/>
      <c r="M62" s="192"/>
      <c r="N62" s="192"/>
      <c r="O62" s="192"/>
    </row>
    <row r="63" spans="1:15" ht="12.75" customHeight="1" x14ac:dyDescent="0.2">
      <c r="A63" s="71" t="str">
        <f>IF('1'!C11=SUM('3'!C11:F11),"ПРАВИЛЬНО","ОШИБКА")</f>
        <v>ПРАВИЛЬНО</v>
      </c>
      <c r="B63" s="192" t="s">
        <v>132</v>
      </c>
      <c r="C63" s="192"/>
      <c r="D63" s="192"/>
      <c r="E63" s="192"/>
      <c r="F63" s="192"/>
      <c r="G63" s="192"/>
      <c r="H63" s="192"/>
      <c r="I63" s="192"/>
      <c r="J63" s="192"/>
      <c r="K63" s="192"/>
      <c r="L63" s="192"/>
      <c r="M63" s="192"/>
      <c r="N63" s="192"/>
      <c r="O63" s="192"/>
    </row>
    <row r="64" spans="1:15" x14ac:dyDescent="0.2">
      <c r="A64" s="71" t="str">
        <f>IF('1'!C12=SUM('3'!C12:F12),"ПРАВИЛЬНО","ОШИБКА")</f>
        <v>ПРАВИЛЬНО</v>
      </c>
      <c r="B64" s="192" t="s">
        <v>133</v>
      </c>
      <c r="C64" s="192"/>
      <c r="D64" s="192"/>
      <c r="E64" s="192"/>
      <c r="F64" s="192"/>
      <c r="G64" s="192"/>
      <c r="H64" s="192"/>
      <c r="I64" s="192"/>
      <c r="J64" s="192"/>
      <c r="K64" s="192"/>
      <c r="L64" s="192"/>
      <c r="M64" s="192"/>
      <c r="N64" s="192"/>
      <c r="O64" s="192"/>
    </row>
    <row r="65" spans="1:15" x14ac:dyDescent="0.2">
      <c r="A65" s="71" t="str">
        <f>IF('1'!C14=SUM('3'!C14:F14),"ПРАВИЛЬНО","ОШИБКА")</f>
        <v>ПРАВИЛЬНО</v>
      </c>
      <c r="B65" s="192" t="s">
        <v>134</v>
      </c>
      <c r="C65" s="192"/>
      <c r="D65" s="192"/>
      <c r="E65" s="192"/>
      <c r="F65" s="192"/>
      <c r="G65" s="192"/>
      <c r="H65" s="192"/>
      <c r="I65" s="192"/>
      <c r="J65" s="192"/>
      <c r="K65" s="192"/>
      <c r="L65" s="192"/>
      <c r="M65" s="192"/>
      <c r="N65" s="192"/>
      <c r="O65" s="192"/>
    </row>
    <row r="66" spans="1:15" x14ac:dyDescent="0.2">
      <c r="A66" s="71" t="str">
        <f>IF('1'!C15=SUM('3'!C15:F15),"ПРАВИЛЬНО","ОШИБКА")</f>
        <v>ПРАВИЛЬНО</v>
      </c>
      <c r="B66" s="192" t="s">
        <v>135</v>
      </c>
      <c r="C66" s="192"/>
      <c r="D66" s="192"/>
      <c r="E66" s="192"/>
      <c r="F66" s="192"/>
      <c r="G66" s="192"/>
      <c r="H66" s="192"/>
      <c r="I66" s="192"/>
      <c r="J66" s="192"/>
      <c r="K66" s="192"/>
      <c r="L66" s="192"/>
      <c r="M66" s="192"/>
      <c r="N66" s="192"/>
      <c r="O66" s="192"/>
    </row>
    <row r="67" spans="1:15" x14ac:dyDescent="0.2">
      <c r="A67" s="71" t="str">
        <f>IF('1'!C17=SUM('3'!C17:F17),"ПРАВИЛЬНО","ОШИБКА")</f>
        <v>ПРАВИЛЬНО</v>
      </c>
      <c r="B67" s="192" t="s">
        <v>136</v>
      </c>
      <c r="C67" s="192"/>
      <c r="D67" s="192"/>
      <c r="E67" s="192"/>
      <c r="F67" s="192"/>
      <c r="G67" s="192"/>
      <c r="H67" s="192"/>
      <c r="I67" s="192"/>
      <c r="J67" s="192"/>
      <c r="K67" s="192"/>
      <c r="L67" s="192"/>
      <c r="M67" s="192"/>
      <c r="N67" s="192"/>
      <c r="O67" s="192"/>
    </row>
    <row r="68" spans="1:15" x14ac:dyDescent="0.2">
      <c r="A68" s="71" t="str">
        <f>IF('1'!C18=SUM('3'!C18:F18),"ПРАВИЛЬНО","ОШИБКА")</f>
        <v>ПРАВИЛЬНО</v>
      </c>
      <c r="B68" s="192" t="s">
        <v>137</v>
      </c>
      <c r="C68" s="192"/>
      <c r="D68" s="192"/>
      <c r="E68" s="192"/>
      <c r="F68" s="192"/>
      <c r="G68" s="192"/>
      <c r="H68" s="192"/>
      <c r="I68" s="192"/>
      <c r="J68" s="192"/>
      <c r="K68" s="192"/>
      <c r="L68" s="192"/>
      <c r="M68" s="192"/>
      <c r="N68" s="192"/>
      <c r="O68" s="192"/>
    </row>
    <row r="69" spans="1:15" x14ac:dyDescent="0.2">
      <c r="A69" s="71" t="e">
        <f>IF('1'!#REF!=SUM('3'!#REF!),"ПРАВИЛЬНО","ОШИБКА")</f>
        <v>#REF!</v>
      </c>
      <c r="B69" s="192" t="s">
        <v>129</v>
      </c>
      <c r="C69" s="192"/>
      <c r="D69" s="192"/>
      <c r="E69" s="192"/>
      <c r="F69" s="192"/>
      <c r="G69" s="192"/>
      <c r="H69" s="192"/>
      <c r="I69" s="192"/>
      <c r="J69" s="192"/>
      <c r="K69" s="192"/>
      <c r="L69" s="192"/>
      <c r="M69" s="192"/>
      <c r="N69" s="192"/>
      <c r="O69" s="192"/>
    </row>
    <row r="70" spans="1:15" x14ac:dyDescent="0.2">
      <c r="A70" s="71" t="str">
        <f>IF('4'!C11&gt;=('4'!D11+'4'!F11),"ПРАВИЛЬНО","ОШИБКА")</f>
        <v>ПРАВИЛЬНО</v>
      </c>
      <c r="B70" s="192" t="s">
        <v>138</v>
      </c>
      <c r="C70" s="192"/>
      <c r="D70" s="192"/>
      <c r="E70" s="192"/>
      <c r="F70" s="192"/>
      <c r="G70" s="192"/>
      <c r="H70" s="192"/>
      <c r="I70" s="192"/>
      <c r="J70" s="192"/>
      <c r="K70" s="192"/>
      <c r="L70" s="192"/>
      <c r="M70" s="192"/>
      <c r="N70" s="192"/>
      <c r="O70" s="192"/>
    </row>
    <row r="71" spans="1:15" x14ac:dyDescent="0.2">
      <c r="A71" s="71" t="str">
        <f>IF('4'!C12&gt;=('4'!D12+'4'!F12),"ПРАВИЛЬНО","ОШИБКА")</f>
        <v>ПРАВИЛЬНО</v>
      </c>
      <c r="B71" s="192" t="s">
        <v>139</v>
      </c>
      <c r="C71" s="192"/>
      <c r="D71" s="192"/>
      <c r="E71" s="192"/>
      <c r="F71" s="192"/>
      <c r="G71" s="192"/>
      <c r="H71" s="192"/>
      <c r="I71" s="192"/>
      <c r="J71" s="192"/>
      <c r="K71" s="192"/>
      <c r="L71" s="192"/>
      <c r="M71" s="192"/>
      <c r="N71" s="192"/>
      <c r="O71" s="192"/>
    </row>
    <row r="72" spans="1:15" x14ac:dyDescent="0.2">
      <c r="A72" s="71" t="str">
        <f>IF('4'!C13&gt;=('4'!D13+'4'!F13),"ПРАВИЛЬНО","ОШИБКА")</f>
        <v>ПРАВИЛЬНО</v>
      </c>
      <c r="B72" s="192" t="s">
        <v>140</v>
      </c>
      <c r="C72" s="192"/>
      <c r="D72" s="192"/>
      <c r="E72" s="192"/>
      <c r="F72" s="192"/>
      <c r="G72" s="192"/>
      <c r="H72" s="192"/>
      <c r="I72" s="192"/>
      <c r="J72" s="192"/>
      <c r="K72" s="192"/>
      <c r="L72" s="192"/>
      <c r="M72" s="192"/>
      <c r="N72" s="192"/>
      <c r="O72" s="192"/>
    </row>
    <row r="73" spans="1:15" x14ac:dyDescent="0.2">
      <c r="A73" s="71" t="str">
        <f>IF('4'!D11&gt;='4'!E11,"ПРАВИЛЬНО","ОШИБКА")</f>
        <v>ПРАВИЛЬНО</v>
      </c>
      <c r="B73" s="192" t="s">
        <v>141</v>
      </c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</row>
    <row r="74" spans="1:15" x14ac:dyDescent="0.2">
      <c r="A74" s="71" t="str">
        <f>IF('4'!D12&gt;='4'!E12,"ПРАВИЛЬНО","ОШИБКА")</f>
        <v>ПРАВИЛЬНО</v>
      </c>
      <c r="B74" s="192" t="s">
        <v>142</v>
      </c>
      <c r="C74" s="192"/>
      <c r="D74" s="192"/>
      <c r="E74" s="192"/>
      <c r="F74" s="192"/>
      <c r="G74" s="192"/>
      <c r="H74" s="192"/>
      <c r="I74" s="192"/>
      <c r="J74" s="192"/>
      <c r="K74" s="192"/>
      <c r="L74" s="192"/>
      <c r="M74" s="192"/>
      <c r="N74" s="192"/>
      <c r="O74" s="192"/>
    </row>
    <row r="75" spans="1:15" x14ac:dyDescent="0.2">
      <c r="A75" s="71" t="str">
        <f>IF('4'!D13&gt;='4'!E13,"ПРАВИЛЬНО","ОШИБКА")</f>
        <v>ПРАВИЛЬНО</v>
      </c>
      <c r="B75" s="192" t="s">
        <v>143</v>
      </c>
      <c r="C75" s="192"/>
      <c r="D75" s="192"/>
      <c r="E75" s="192"/>
      <c r="F75" s="192"/>
      <c r="G75" s="192"/>
      <c r="H75" s="192"/>
      <c r="I75" s="192"/>
      <c r="J75" s="192"/>
      <c r="K75" s="192"/>
      <c r="L75" s="192"/>
      <c r="M75" s="192"/>
      <c r="N75" s="192"/>
      <c r="O75" s="192"/>
    </row>
    <row r="76" spans="1:15" x14ac:dyDescent="0.2">
      <c r="A76" s="71" t="str">
        <f>IF('4'!F11&gt;='4'!G11,"ПРАВИЛЬНО","ОШИБКА")</f>
        <v>ПРАВИЛЬНО</v>
      </c>
      <c r="B76" s="192" t="s">
        <v>144</v>
      </c>
      <c r="C76" s="192"/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92"/>
      <c r="O76" s="192"/>
    </row>
    <row r="77" spans="1:15" x14ac:dyDescent="0.2">
      <c r="A77" s="71" t="str">
        <f>IF('4'!F12&gt;='4'!G12,"ПРАВИЛЬНО","ОШИБКА")</f>
        <v>ПРАВИЛЬНО</v>
      </c>
      <c r="B77" s="192" t="s">
        <v>145</v>
      </c>
      <c r="C77" s="192"/>
      <c r="D77" s="192"/>
      <c r="E77" s="192"/>
      <c r="F77" s="192"/>
      <c r="G77" s="192"/>
      <c r="H77" s="192"/>
      <c r="I77" s="192"/>
      <c r="J77" s="192"/>
      <c r="K77" s="192"/>
      <c r="L77" s="192"/>
      <c r="M77" s="192"/>
      <c r="N77" s="192"/>
      <c r="O77" s="192"/>
    </row>
    <row r="78" spans="1:15" x14ac:dyDescent="0.2">
      <c r="A78" s="71" t="str">
        <f>IF('4'!F13&gt;='4'!G13,"ПРАВИЛЬНО","ОШИБКА")</f>
        <v>ПРАВИЛЬНО</v>
      </c>
      <c r="B78" s="192" t="s">
        <v>146</v>
      </c>
      <c r="C78" s="192"/>
      <c r="D78" s="192"/>
      <c r="E78" s="192"/>
      <c r="F78" s="192"/>
      <c r="G78" s="192"/>
      <c r="H78" s="192"/>
      <c r="I78" s="192"/>
      <c r="J78" s="192"/>
      <c r="K78" s="192"/>
      <c r="L78" s="192"/>
      <c r="M78" s="192"/>
      <c r="N78" s="192"/>
      <c r="O78" s="192"/>
    </row>
    <row r="79" spans="1:15" x14ac:dyDescent="0.2">
      <c r="A79" s="71" t="str">
        <f>IF('4'!C11&gt;='4'!C12,"ПРАВИЛЬНО","ОШИБКА")</f>
        <v>ПРАВИЛЬНО</v>
      </c>
      <c r="B79" s="192" t="s">
        <v>147</v>
      </c>
      <c r="C79" s="192"/>
      <c r="D79" s="192"/>
      <c r="E79" s="192"/>
      <c r="F79" s="192"/>
      <c r="G79" s="192"/>
      <c r="H79" s="192"/>
      <c r="I79" s="192"/>
      <c r="J79" s="192"/>
      <c r="K79" s="192"/>
      <c r="L79" s="192"/>
      <c r="M79" s="192"/>
      <c r="N79" s="192"/>
      <c r="O79" s="192"/>
    </row>
    <row r="80" spans="1:15" x14ac:dyDescent="0.2">
      <c r="A80" s="71" t="str">
        <f>IF('4'!D11&gt;='4'!D12,"ПРАВИЛЬНО","ОШИБКА")</f>
        <v>ПРАВИЛЬНО</v>
      </c>
      <c r="B80" s="192" t="s">
        <v>148</v>
      </c>
      <c r="C80" s="192"/>
      <c r="D80" s="192"/>
      <c r="E80" s="192"/>
      <c r="F80" s="192"/>
      <c r="G80" s="192"/>
      <c r="H80" s="192"/>
      <c r="I80" s="192"/>
      <c r="J80" s="192"/>
      <c r="K80" s="192"/>
      <c r="L80" s="192"/>
      <c r="M80" s="192"/>
      <c r="N80" s="192"/>
      <c r="O80" s="192"/>
    </row>
    <row r="81" spans="1:15" x14ac:dyDescent="0.2">
      <c r="A81" s="71" t="str">
        <f>IF('4'!E11&gt;='4'!E12,"ПРАВИЛЬНО","ОШИБКА")</f>
        <v>ПРАВИЛЬНО</v>
      </c>
      <c r="B81" s="192" t="s">
        <v>149</v>
      </c>
      <c r="C81" s="192"/>
      <c r="D81" s="192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</row>
    <row r="82" spans="1:15" x14ac:dyDescent="0.2">
      <c r="A82" s="71" t="str">
        <f>IF('4'!F11&gt;='4'!F12,"ПРАВИЛЬНО","ОШИБКА")</f>
        <v>ПРАВИЛЬНО</v>
      </c>
      <c r="B82" s="192" t="s">
        <v>150</v>
      </c>
      <c r="C82" s="192"/>
      <c r="D82" s="192"/>
      <c r="E82" s="192"/>
      <c r="F82" s="192"/>
      <c r="G82" s="192"/>
      <c r="H82" s="192"/>
      <c r="I82" s="192"/>
      <c r="J82" s="192"/>
      <c r="K82" s="192"/>
      <c r="L82" s="192"/>
      <c r="M82" s="192"/>
      <c r="N82" s="192"/>
      <c r="O82" s="192"/>
    </row>
    <row r="83" spans="1:15" x14ac:dyDescent="0.2">
      <c r="A83" s="71" t="str">
        <f>IF('4'!G11&gt;='4'!G12,"ПРАВИЛЬНО","ОШИБКА")</f>
        <v>ПРАВИЛЬНО</v>
      </c>
      <c r="B83" s="192" t="s">
        <v>151</v>
      </c>
      <c r="C83" s="192"/>
      <c r="D83" s="192"/>
      <c r="E83" s="192"/>
      <c r="F83" s="192"/>
      <c r="G83" s="192"/>
      <c r="H83" s="192"/>
      <c r="I83" s="192"/>
      <c r="J83" s="192"/>
      <c r="K83" s="192"/>
      <c r="L83" s="192"/>
      <c r="M83" s="192"/>
      <c r="N83" s="192"/>
      <c r="O83" s="192"/>
    </row>
    <row r="84" spans="1:15" x14ac:dyDescent="0.2">
      <c r="A84" s="71" t="str">
        <f>IF('4'!H11&gt;='4'!H12,"ПРАВИЛЬНО","ОШИБКА")</f>
        <v>ПРАВИЛЬНО</v>
      </c>
      <c r="B84" s="192" t="s">
        <v>152</v>
      </c>
      <c r="C84" s="192"/>
      <c r="D84" s="192"/>
      <c r="E84" s="192"/>
      <c r="F84" s="192"/>
      <c r="G84" s="192"/>
      <c r="H84" s="192"/>
      <c r="I84" s="192"/>
      <c r="J84" s="192"/>
      <c r="K84" s="192"/>
      <c r="L84" s="192"/>
      <c r="M84" s="192"/>
      <c r="N84" s="192"/>
      <c r="O84" s="192"/>
    </row>
    <row r="85" spans="1:15" x14ac:dyDescent="0.2">
      <c r="A85" s="71" t="str">
        <f>IF('4'!C11&gt;='4'!C13,"ПРАВИЛЬНО","ОШИБКА")</f>
        <v>ПРАВИЛЬНО</v>
      </c>
      <c r="B85" s="192" t="s">
        <v>153</v>
      </c>
      <c r="C85" s="192"/>
      <c r="D85" s="192"/>
      <c r="E85" s="192"/>
      <c r="F85" s="192"/>
      <c r="G85" s="192"/>
      <c r="H85" s="192"/>
      <c r="I85" s="192"/>
      <c r="J85" s="192"/>
      <c r="K85" s="192"/>
      <c r="L85" s="192"/>
      <c r="M85" s="192"/>
      <c r="N85" s="192"/>
      <c r="O85" s="192"/>
    </row>
    <row r="86" spans="1:15" x14ac:dyDescent="0.2">
      <c r="A86" s="71" t="str">
        <f>IF('4'!D11&gt;='4'!D13,"ПРАВИЛЬНО","ОШИБКА")</f>
        <v>ПРАВИЛЬНО</v>
      </c>
      <c r="B86" s="192" t="s">
        <v>154</v>
      </c>
      <c r="C86" s="192"/>
      <c r="D86" s="192"/>
      <c r="E86" s="192"/>
      <c r="F86" s="192"/>
      <c r="G86" s="192"/>
      <c r="H86" s="192"/>
      <c r="I86" s="192"/>
      <c r="J86" s="192"/>
      <c r="K86" s="192"/>
      <c r="L86" s="192"/>
      <c r="M86" s="192"/>
      <c r="N86" s="192"/>
      <c r="O86" s="192"/>
    </row>
    <row r="87" spans="1:15" x14ac:dyDescent="0.2">
      <c r="A87" s="71" t="str">
        <f>IF('4'!E11&gt;='4'!E13,"ПРАВИЛЬНО","ОШИБКА")</f>
        <v>ПРАВИЛЬНО</v>
      </c>
      <c r="B87" s="192" t="s">
        <v>155</v>
      </c>
      <c r="C87" s="192"/>
      <c r="D87" s="192"/>
      <c r="E87" s="192"/>
      <c r="F87" s="192"/>
      <c r="G87" s="192"/>
      <c r="H87" s="192"/>
      <c r="I87" s="192"/>
      <c r="J87" s="192"/>
      <c r="K87" s="192"/>
      <c r="L87" s="192"/>
      <c r="M87" s="192"/>
      <c r="N87" s="192"/>
      <c r="O87" s="192"/>
    </row>
    <row r="88" spans="1:15" x14ac:dyDescent="0.2">
      <c r="A88" s="71" t="str">
        <f>IF('4'!F11&gt;='4'!F13,"ПРАВИЛЬНО","ОШИБКА")</f>
        <v>ПРАВИЛЬНО</v>
      </c>
      <c r="B88" s="192" t="s">
        <v>156</v>
      </c>
      <c r="C88" s="192"/>
      <c r="D88" s="192"/>
      <c r="E88" s="192"/>
      <c r="F88" s="192"/>
      <c r="G88" s="192"/>
      <c r="H88" s="192"/>
      <c r="I88" s="192"/>
      <c r="J88" s="192"/>
      <c r="K88" s="192"/>
      <c r="L88" s="192"/>
      <c r="M88" s="192"/>
      <c r="N88" s="192"/>
      <c r="O88" s="192"/>
    </row>
    <row r="89" spans="1:15" x14ac:dyDescent="0.2">
      <c r="A89" s="71" t="str">
        <f>IF('4'!G11&gt;='4'!G13,"ПРАВИЛЬНО","ОШИБКА")</f>
        <v>ПРАВИЛЬНО</v>
      </c>
      <c r="B89" s="192" t="s">
        <v>157</v>
      </c>
      <c r="C89" s="192"/>
      <c r="D89" s="192"/>
      <c r="E89" s="192"/>
      <c r="F89" s="192"/>
      <c r="G89" s="192"/>
      <c r="H89" s="192"/>
      <c r="I89" s="192"/>
      <c r="J89" s="192"/>
      <c r="K89" s="192"/>
      <c r="L89" s="192"/>
      <c r="M89" s="192"/>
      <c r="N89" s="192"/>
      <c r="O89" s="192"/>
    </row>
    <row r="90" spans="1:15" x14ac:dyDescent="0.2">
      <c r="A90" s="71" t="str">
        <f>IF('4'!H11&gt;='4'!H13,"ПРАВИЛЬНО","ОШИБКА")</f>
        <v>ПРАВИЛЬНО</v>
      </c>
      <c r="B90" s="192" t="s">
        <v>158</v>
      </c>
      <c r="C90" s="192"/>
      <c r="D90" s="192"/>
      <c r="E90" s="192"/>
      <c r="F90" s="192"/>
      <c r="G90" s="192"/>
      <c r="H90" s="192"/>
      <c r="I90" s="192"/>
      <c r="J90" s="192"/>
      <c r="K90" s="192"/>
      <c r="L90" s="192"/>
      <c r="M90" s="192"/>
      <c r="N90" s="192"/>
      <c r="O90" s="192"/>
    </row>
    <row r="91" spans="1:15" x14ac:dyDescent="0.2">
      <c r="A91" s="71" t="str">
        <f>IF('5'!C8&gt;='5'!C9,"ПРАВИЛЬНО","ОШИБКА")</f>
        <v>ПРАВИЛЬНО</v>
      </c>
      <c r="B91" s="192" t="s">
        <v>160</v>
      </c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</row>
    <row r="92" spans="1:15" x14ac:dyDescent="0.2">
      <c r="A92" s="71" t="str">
        <f>IF('5'!D8&gt;='5'!D9,"ПРАВИЛЬНО","ОШИБКА")</f>
        <v>ПРАВИЛЬНО</v>
      </c>
      <c r="B92" s="192" t="s">
        <v>161</v>
      </c>
      <c r="C92" s="192"/>
      <c r="D92" s="192"/>
      <c r="E92" s="192"/>
      <c r="F92" s="192"/>
      <c r="G92" s="192"/>
      <c r="H92" s="192"/>
      <c r="I92" s="192"/>
      <c r="J92" s="192"/>
      <c r="K92" s="192"/>
      <c r="L92" s="192"/>
      <c r="M92" s="192"/>
      <c r="N92" s="192"/>
      <c r="O92" s="192"/>
    </row>
    <row r="93" spans="1:15" x14ac:dyDescent="0.2">
      <c r="A93" s="71" t="str">
        <f>IF('5'!E8&gt;='5'!E9,"ПРАВИЛЬНО","ОШИБКА")</f>
        <v>ПРАВИЛЬНО</v>
      </c>
      <c r="B93" s="192" t="s">
        <v>162</v>
      </c>
      <c r="C93" s="192"/>
      <c r="D93" s="192"/>
      <c r="E93" s="192"/>
      <c r="F93" s="192"/>
      <c r="G93" s="192"/>
      <c r="H93" s="192"/>
      <c r="I93" s="192"/>
      <c r="J93" s="192"/>
      <c r="K93" s="192"/>
      <c r="L93" s="192"/>
      <c r="M93" s="192"/>
      <c r="N93" s="192"/>
      <c r="O93" s="192"/>
    </row>
    <row r="94" spans="1:15" x14ac:dyDescent="0.2">
      <c r="A94" s="71" t="str">
        <f>IF('5'!F8&gt;='5'!F9,"ПРАВИЛЬНО","ОШИБКА")</f>
        <v>ПРАВИЛЬНО</v>
      </c>
      <c r="B94" s="192" t="s">
        <v>163</v>
      </c>
      <c r="C94" s="192"/>
      <c r="D94" s="192"/>
      <c r="E94" s="192"/>
      <c r="F94" s="192"/>
      <c r="G94" s="192"/>
      <c r="H94" s="192"/>
      <c r="I94" s="192"/>
      <c r="J94" s="192"/>
      <c r="K94" s="192"/>
      <c r="L94" s="192"/>
      <c r="M94" s="192"/>
      <c r="N94" s="192"/>
      <c r="O94" s="192"/>
    </row>
    <row r="95" spans="1:15" x14ac:dyDescent="0.2">
      <c r="A95" s="71" t="str">
        <f>IF('5'!G8&gt;='5'!G9,"ПРАВИЛЬНО","ОШИБКА")</f>
        <v>ПРАВИЛЬНО</v>
      </c>
      <c r="B95" s="192" t="s">
        <v>164</v>
      </c>
      <c r="C95" s="192"/>
      <c r="D95" s="192"/>
      <c r="E95" s="192"/>
      <c r="F95" s="192"/>
      <c r="G95" s="192"/>
      <c r="H95" s="192"/>
      <c r="I95" s="192"/>
      <c r="J95" s="192"/>
      <c r="K95" s="192"/>
      <c r="L95" s="192"/>
      <c r="M95" s="192"/>
      <c r="N95" s="192"/>
      <c r="O95" s="192"/>
    </row>
    <row r="96" spans="1:15" x14ac:dyDescent="0.2">
      <c r="A96" s="71" t="str">
        <f>IF('5'!H8&gt;='5'!H9,"ПРАВИЛЬНО","ОШИБКА")</f>
        <v>ПРАВИЛЬНО</v>
      </c>
      <c r="B96" s="192" t="s">
        <v>165</v>
      </c>
      <c r="C96" s="192"/>
      <c r="D96" s="192"/>
      <c r="E96" s="192"/>
      <c r="F96" s="192"/>
      <c r="G96" s="192"/>
      <c r="H96" s="192"/>
      <c r="I96" s="192"/>
      <c r="J96" s="192"/>
      <c r="K96" s="192"/>
      <c r="L96" s="192"/>
      <c r="M96" s="192"/>
      <c r="N96" s="192"/>
      <c r="O96" s="192"/>
    </row>
    <row r="97" spans="1:15" x14ac:dyDescent="0.2">
      <c r="A97" s="71" t="str">
        <f>IF('5'!I8&gt;='5'!I9,"ПРАВИЛЬНО","ОШИБКА")</f>
        <v>ПРАВИЛЬНО</v>
      </c>
      <c r="B97" s="192" t="s">
        <v>166</v>
      </c>
      <c r="C97" s="192"/>
      <c r="D97" s="192"/>
      <c r="E97" s="192"/>
      <c r="F97" s="192"/>
      <c r="G97" s="192"/>
      <c r="H97" s="192"/>
      <c r="I97" s="192"/>
      <c r="J97" s="192"/>
      <c r="K97" s="192"/>
      <c r="L97" s="192"/>
      <c r="M97" s="192"/>
      <c r="N97" s="192"/>
      <c r="O97" s="192"/>
    </row>
    <row r="98" spans="1:15" x14ac:dyDescent="0.2">
      <c r="A98" s="71" t="str">
        <f>IF('5'!J8&gt;='5'!J9,"ПРАВИЛЬНО","ОШИБКА")</f>
        <v>ПРАВИЛЬНО</v>
      </c>
      <c r="B98" s="192" t="s">
        <v>167</v>
      </c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192"/>
      <c r="O98" s="192"/>
    </row>
    <row r="99" spans="1:15" x14ac:dyDescent="0.2">
      <c r="A99" s="71" t="str">
        <f>IF('5'!K8&gt;='5'!K9,"ПРАВИЛЬНО","ОШИБКА")</f>
        <v>ПРАВИЛЬНО</v>
      </c>
      <c r="B99" s="192" t="s">
        <v>168</v>
      </c>
      <c r="C99" s="192"/>
      <c r="D99" s="192"/>
      <c r="E99" s="192"/>
      <c r="F99" s="192"/>
      <c r="G99" s="192"/>
      <c r="H99" s="192"/>
      <c r="I99" s="192"/>
      <c r="J99" s="192"/>
      <c r="K99" s="192"/>
      <c r="L99" s="192"/>
      <c r="M99" s="192"/>
      <c r="N99" s="192"/>
      <c r="O99" s="192"/>
    </row>
    <row r="100" spans="1:15" x14ac:dyDescent="0.2">
      <c r="A100" s="71" t="str">
        <f>IF('5'!L8&gt;='5'!L9,"ПРАВИЛЬНО","ОШИБКА")</f>
        <v>ПРАВИЛЬНО</v>
      </c>
      <c r="B100" s="192" t="s">
        <v>169</v>
      </c>
      <c r="C100" s="192"/>
      <c r="D100" s="192"/>
      <c r="E100" s="192"/>
      <c r="F100" s="192"/>
      <c r="G100" s="192"/>
      <c r="H100" s="192"/>
      <c r="I100" s="192"/>
      <c r="J100" s="192"/>
      <c r="K100" s="192"/>
      <c r="L100" s="192"/>
      <c r="M100" s="192"/>
      <c r="N100" s="192"/>
      <c r="O100" s="192"/>
    </row>
    <row r="101" spans="1:15" x14ac:dyDescent="0.2">
      <c r="A101" s="71" t="str">
        <f>IF('5'!C8&gt;='5'!C10,"ПРАВИЛЬНО","ОШИБКА")</f>
        <v>ПРАВИЛЬНО</v>
      </c>
      <c r="B101" s="192" t="s">
        <v>170</v>
      </c>
      <c r="C101" s="192"/>
      <c r="D101" s="192"/>
      <c r="E101" s="192"/>
      <c r="F101" s="192"/>
      <c r="G101" s="192"/>
      <c r="H101" s="192"/>
      <c r="I101" s="192"/>
      <c r="J101" s="192"/>
      <c r="K101" s="192"/>
      <c r="L101" s="192"/>
      <c r="M101" s="192"/>
      <c r="N101" s="192"/>
      <c r="O101" s="192"/>
    </row>
    <row r="102" spans="1:15" ht="12.75" customHeight="1" x14ac:dyDescent="0.2">
      <c r="A102" s="71" t="str">
        <f>IF('5'!D8&gt;='5'!D10,"ПРАВИЛЬНО","ОШИБКА")</f>
        <v>ПРАВИЛЬНО</v>
      </c>
      <c r="B102" s="192" t="s">
        <v>171</v>
      </c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192"/>
      <c r="O102" s="192"/>
    </row>
    <row r="103" spans="1:15" ht="12.75" customHeight="1" x14ac:dyDescent="0.2">
      <c r="A103" s="71" t="str">
        <f>IF('5'!E8&gt;='5'!E10,"ПРАВИЛЬНО","ОШИБКА")</f>
        <v>ПРАВИЛЬНО</v>
      </c>
      <c r="B103" s="192" t="s">
        <v>172</v>
      </c>
      <c r="C103" s="192"/>
      <c r="D103" s="192"/>
      <c r="E103" s="192"/>
      <c r="F103" s="192"/>
      <c r="G103" s="192"/>
      <c r="H103" s="192"/>
      <c r="I103" s="192"/>
      <c r="J103" s="192"/>
      <c r="K103" s="192"/>
      <c r="L103" s="192"/>
      <c r="M103" s="192"/>
      <c r="N103" s="192"/>
      <c r="O103" s="192"/>
    </row>
    <row r="104" spans="1:15" ht="12.75" customHeight="1" x14ac:dyDescent="0.2">
      <c r="A104" s="71" t="str">
        <f>IF('5'!F8&gt;='5'!F10,"ПРАВИЛЬНО","ОШИБКА")</f>
        <v>ПРАВИЛЬНО</v>
      </c>
      <c r="B104" s="192" t="s">
        <v>173</v>
      </c>
      <c r="C104" s="192"/>
      <c r="D104" s="192"/>
      <c r="E104" s="192"/>
      <c r="F104" s="192"/>
      <c r="G104" s="192"/>
      <c r="H104" s="192"/>
      <c r="I104" s="192"/>
      <c r="J104" s="192"/>
      <c r="K104" s="192"/>
      <c r="L104" s="192"/>
      <c r="M104" s="192"/>
      <c r="N104" s="192"/>
      <c r="O104" s="192"/>
    </row>
    <row r="105" spans="1:15" ht="12.75" customHeight="1" x14ac:dyDescent="0.2">
      <c r="A105" s="71" t="str">
        <f>IF('5'!G8&gt;='5'!G10,"ПРАВИЛЬНО","ОШИБКА")</f>
        <v>ПРАВИЛЬНО</v>
      </c>
      <c r="B105" s="192" t="s">
        <v>174</v>
      </c>
      <c r="C105" s="192"/>
      <c r="D105" s="192"/>
      <c r="E105" s="192"/>
      <c r="F105" s="192"/>
      <c r="G105" s="192"/>
      <c r="H105" s="192"/>
      <c r="I105" s="192"/>
      <c r="J105" s="192"/>
      <c r="K105" s="192"/>
      <c r="L105" s="192"/>
      <c r="M105" s="192"/>
      <c r="N105" s="192"/>
      <c r="O105" s="192"/>
    </row>
    <row r="106" spans="1:15" ht="12.75" customHeight="1" x14ac:dyDescent="0.2">
      <c r="A106" s="71" t="str">
        <f>IF('5'!H8&gt;='5'!H10,"ПРАВИЛЬНО","ОШИБКА")</f>
        <v>ПРАВИЛЬНО</v>
      </c>
      <c r="B106" s="192" t="s">
        <v>175</v>
      </c>
      <c r="C106" s="192"/>
      <c r="D106" s="192"/>
      <c r="E106" s="192"/>
      <c r="F106" s="192"/>
      <c r="G106" s="192"/>
      <c r="H106" s="192"/>
      <c r="I106" s="192"/>
      <c r="J106" s="192"/>
      <c r="K106" s="192"/>
      <c r="L106" s="192"/>
      <c r="M106" s="192"/>
      <c r="N106" s="192"/>
      <c r="O106" s="192"/>
    </row>
    <row r="107" spans="1:15" ht="12.75" customHeight="1" x14ac:dyDescent="0.2">
      <c r="A107" s="71" t="str">
        <f>IF('5'!I8&gt;='5'!I10,"ПРАВИЛЬНО","ОШИБКА")</f>
        <v>ПРАВИЛЬНО</v>
      </c>
      <c r="B107" s="192" t="s">
        <v>159</v>
      </c>
      <c r="C107" s="192"/>
      <c r="D107" s="192"/>
      <c r="E107" s="192"/>
      <c r="F107" s="192"/>
      <c r="G107" s="192"/>
      <c r="H107" s="192"/>
      <c r="I107" s="192"/>
      <c r="J107" s="192"/>
      <c r="K107" s="192"/>
      <c r="L107" s="192"/>
      <c r="M107" s="192"/>
      <c r="N107" s="192"/>
      <c r="O107" s="192"/>
    </row>
    <row r="108" spans="1:15" ht="12.75" customHeight="1" x14ac:dyDescent="0.2">
      <c r="A108" s="71" t="str">
        <f>IF('5'!J8&gt;='5'!J10,"ПРАВИЛЬНО","ОШИБКА")</f>
        <v>ПРАВИЛЬНО</v>
      </c>
      <c r="B108" s="192" t="s">
        <v>176</v>
      </c>
      <c r="C108" s="192"/>
      <c r="D108" s="192"/>
      <c r="E108" s="192"/>
      <c r="F108" s="192"/>
      <c r="G108" s="192"/>
      <c r="H108" s="192"/>
      <c r="I108" s="192"/>
      <c r="J108" s="192"/>
      <c r="K108" s="192"/>
      <c r="L108" s="192"/>
      <c r="M108" s="192"/>
      <c r="N108" s="192"/>
      <c r="O108" s="192"/>
    </row>
    <row r="109" spans="1:15" ht="12.75" customHeight="1" x14ac:dyDescent="0.2">
      <c r="A109" s="71" t="str">
        <f>IF('5'!K8&gt;='5'!K10,"ПРАВИЛЬНО","ОШИБКА")</f>
        <v>ПРАВИЛЬНО</v>
      </c>
      <c r="B109" s="192" t="s">
        <v>177</v>
      </c>
      <c r="C109" s="192"/>
      <c r="D109" s="192"/>
      <c r="E109" s="192"/>
      <c r="F109" s="192"/>
      <c r="G109" s="192"/>
      <c r="H109" s="192"/>
      <c r="I109" s="192"/>
      <c r="J109" s="192"/>
      <c r="K109" s="192"/>
      <c r="L109" s="192"/>
      <c r="M109" s="192"/>
      <c r="N109" s="192"/>
      <c r="O109" s="192"/>
    </row>
    <row r="110" spans="1:15" ht="12.75" customHeight="1" x14ac:dyDescent="0.2">
      <c r="A110" s="71" t="str">
        <f>IF('5'!L8&gt;='5'!L10,"ПРАВИЛЬНО","ОШИБКА")</f>
        <v>ПРАВИЛЬНО</v>
      </c>
      <c r="B110" s="192" t="s">
        <v>178</v>
      </c>
      <c r="C110" s="192"/>
      <c r="D110" s="192"/>
      <c r="E110" s="192"/>
      <c r="F110" s="192"/>
      <c r="G110" s="192"/>
      <c r="H110" s="192"/>
      <c r="I110" s="192"/>
      <c r="J110" s="192"/>
      <c r="K110" s="192"/>
      <c r="L110" s="192"/>
      <c r="M110" s="192"/>
      <c r="N110" s="192"/>
      <c r="O110" s="192"/>
    </row>
    <row r="111" spans="1:15" x14ac:dyDescent="0.2">
      <c r="A111" s="71" t="str">
        <f>IF('4'!C11=SUM('5'!C8:L8),"ПРАВИЛЬНО","ОШИБКА")</f>
        <v>ПРАВИЛЬНО</v>
      </c>
      <c r="B111" s="193" t="s">
        <v>179</v>
      </c>
      <c r="C111" s="193"/>
      <c r="D111" s="193"/>
      <c r="E111" s="193"/>
      <c r="F111" s="193"/>
      <c r="G111" s="193"/>
      <c r="H111" s="193"/>
      <c r="I111" s="193"/>
      <c r="J111" s="193"/>
      <c r="K111" s="193"/>
      <c r="L111" s="193"/>
      <c r="M111" s="193"/>
      <c r="N111" s="193"/>
      <c r="O111" s="193"/>
    </row>
    <row r="112" spans="1:15" x14ac:dyDescent="0.2">
      <c r="A112" s="71" t="str">
        <f>IF('4'!C12=SUM('5'!C9:L9),"ПРАВИЛЬНО","ОШИБКА")</f>
        <v>ПРАВИЛЬНО</v>
      </c>
      <c r="B112" s="193" t="s">
        <v>180</v>
      </c>
      <c r="C112" s="193"/>
      <c r="D112" s="193"/>
      <c r="E112" s="193"/>
      <c r="F112" s="193"/>
      <c r="G112" s="193"/>
      <c r="H112" s="193"/>
      <c r="I112" s="193"/>
      <c r="J112" s="193"/>
      <c r="K112" s="193"/>
      <c r="L112" s="193"/>
      <c r="M112" s="193"/>
      <c r="N112" s="193"/>
      <c r="O112" s="193"/>
    </row>
    <row r="113" spans="1:15" x14ac:dyDescent="0.2">
      <c r="A113" s="71" t="str">
        <f>IF('4'!C13=SUM('5'!C10:L10),"ПРАВИЛЬНО","ОШИБКА")</f>
        <v>ПРАВИЛЬНО</v>
      </c>
      <c r="B113" s="193" t="s">
        <v>181</v>
      </c>
      <c r="C113" s="193"/>
      <c r="D113" s="193"/>
      <c r="E113" s="193"/>
      <c r="F113" s="193"/>
      <c r="G113" s="193"/>
      <c r="H113" s="193"/>
      <c r="I113" s="193"/>
      <c r="J113" s="193"/>
      <c r="K113" s="193"/>
      <c r="L113" s="193"/>
      <c r="M113" s="193"/>
      <c r="N113" s="193"/>
      <c r="O113" s="193"/>
    </row>
  </sheetData>
  <sheetProtection password="CF66" sheet="1" objects="1" scenarios="1"/>
  <mergeCells count="112">
    <mergeCell ref="B6:O6"/>
    <mergeCell ref="B19:O19"/>
    <mergeCell ref="B20:O20"/>
    <mergeCell ref="B21:O21"/>
    <mergeCell ref="B22:O22"/>
    <mergeCell ref="B1:E1"/>
    <mergeCell ref="B3:O3"/>
    <mergeCell ref="B4:O4"/>
    <mergeCell ref="B5:O5"/>
    <mergeCell ref="B18:O18"/>
    <mergeCell ref="B7:O7"/>
    <mergeCell ref="B8:O8"/>
    <mergeCell ref="B9:O9"/>
    <mergeCell ref="B10:O10"/>
    <mergeCell ref="B11:O11"/>
    <mergeCell ref="B12:O12"/>
    <mergeCell ref="B13:O13"/>
    <mergeCell ref="B14:O14"/>
    <mergeCell ref="B15:O15"/>
    <mergeCell ref="B16:O16"/>
    <mergeCell ref="B17:O17"/>
    <mergeCell ref="B28:O28"/>
    <mergeCell ref="B29:O29"/>
    <mergeCell ref="B30:O30"/>
    <mergeCell ref="B31:O31"/>
    <mergeCell ref="B32:O32"/>
    <mergeCell ref="B23:O23"/>
    <mergeCell ref="B24:O24"/>
    <mergeCell ref="B25:O25"/>
    <mergeCell ref="B26:O26"/>
    <mergeCell ref="B27:O27"/>
    <mergeCell ref="B43:O43"/>
    <mergeCell ref="B44:O44"/>
    <mergeCell ref="B45:O45"/>
    <mergeCell ref="B38:O38"/>
    <mergeCell ref="B39:O39"/>
    <mergeCell ref="B40:O40"/>
    <mergeCell ref="B41:O41"/>
    <mergeCell ref="B42:O42"/>
    <mergeCell ref="B33:O33"/>
    <mergeCell ref="B34:O34"/>
    <mergeCell ref="B35:O35"/>
    <mergeCell ref="B36:O36"/>
    <mergeCell ref="B37:O37"/>
    <mergeCell ref="B59:O59"/>
    <mergeCell ref="B60:O60"/>
    <mergeCell ref="B61:O61"/>
    <mergeCell ref="B62:O62"/>
    <mergeCell ref="B63:O63"/>
    <mergeCell ref="B46:O46"/>
    <mergeCell ref="B47:O47"/>
    <mergeCell ref="B48:O48"/>
    <mergeCell ref="B49:O49"/>
    <mergeCell ref="B50:O50"/>
    <mergeCell ref="B51:O51"/>
    <mergeCell ref="B52:O52"/>
    <mergeCell ref="B53:O53"/>
    <mergeCell ref="B54:O54"/>
    <mergeCell ref="B55:O55"/>
    <mergeCell ref="B56:O56"/>
    <mergeCell ref="B57:O57"/>
    <mergeCell ref="B58:O58"/>
    <mergeCell ref="B69:O69"/>
    <mergeCell ref="B70:O70"/>
    <mergeCell ref="B71:O71"/>
    <mergeCell ref="B72:O72"/>
    <mergeCell ref="B73:O73"/>
    <mergeCell ref="B64:O64"/>
    <mergeCell ref="B65:O65"/>
    <mergeCell ref="B66:O66"/>
    <mergeCell ref="B67:O67"/>
    <mergeCell ref="B68:O68"/>
    <mergeCell ref="B79:O79"/>
    <mergeCell ref="B80:O80"/>
    <mergeCell ref="B81:O81"/>
    <mergeCell ref="B82:O82"/>
    <mergeCell ref="B83:O83"/>
    <mergeCell ref="B74:O74"/>
    <mergeCell ref="B75:O75"/>
    <mergeCell ref="B76:O76"/>
    <mergeCell ref="B77:O77"/>
    <mergeCell ref="B78:O78"/>
    <mergeCell ref="B89:O89"/>
    <mergeCell ref="B90:O90"/>
    <mergeCell ref="B91:O91"/>
    <mergeCell ref="B92:O92"/>
    <mergeCell ref="B93:O93"/>
    <mergeCell ref="B84:O84"/>
    <mergeCell ref="B85:O85"/>
    <mergeCell ref="B86:O86"/>
    <mergeCell ref="B87:O87"/>
    <mergeCell ref="B88:O88"/>
    <mergeCell ref="B99:O99"/>
    <mergeCell ref="B100:O100"/>
    <mergeCell ref="B101:O101"/>
    <mergeCell ref="B102:O102"/>
    <mergeCell ref="B103:O103"/>
    <mergeCell ref="B94:O94"/>
    <mergeCell ref="B95:O95"/>
    <mergeCell ref="B96:O96"/>
    <mergeCell ref="B97:O97"/>
    <mergeCell ref="B98:O98"/>
    <mergeCell ref="B109:O109"/>
    <mergeCell ref="B110:O110"/>
    <mergeCell ref="B111:O111"/>
    <mergeCell ref="B112:O112"/>
    <mergeCell ref="B113:O113"/>
    <mergeCell ref="B104:O104"/>
    <mergeCell ref="B105:O105"/>
    <mergeCell ref="B106:O106"/>
    <mergeCell ref="B107:O107"/>
    <mergeCell ref="B108:O108"/>
  </mergeCells>
  <conditionalFormatting sqref="A3:A69">
    <cfRule type="containsText" dxfId="28" priority="29" stopIfTrue="1" operator="containsText" text="ПРАВИЛЬНО">
      <formula>NOT(ISERROR(SEARCH("ПРАВИЛЬНО",A3)))</formula>
    </cfRule>
    <cfRule type="containsText" dxfId="27" priority="32" stopIfTrue="1" operator="containsText" text="ОШИБКА">
      <formula>NOT(ISERROR(SEARCH("ОШИБКА",A3)))</formula>
    </cfRule>
  </conditionalFormatting>
  <conditionalFormatting sqref="A3:A11">
    <cfRule type="containsText" dxfId="26" priority="30" stopIfTrue="1" operator="containsText" text="ОШИБКА">
      <formula>NOT(ISERROR(SEARCH("ОШИБКА",A3)))</formula>
    </cfRule>
  </conditionalFormatting>
  <conditionalFormatting sqref="A3:A11">
    <cfRule type="containsText" dxfId="25" priority="26" stopIfTrue="1" operator="containsText" text="ОШИБКА">
      <formula>NOT(ISERROR(SEARCH("ОШИБКА",A3)))</formula>
    </cfRule>
  </conditionalFormatting>
  <conditionalFormatting sqref="A3:A11">
    <cfRule type="containsText" dxfId="24" priority="24" stopIfTrue="1" operator="containsText" text="ПРАВИЛЬНО">
      <formula>NOT(ISERROR(SEARCH("ПРАВИЛЬНО",A3)))</formula>
    </cfRule>
    <cfRule type="containsText" dxfId="23" priority="25" stopIfTrue="1" operator="containsText" text="ОШИБКА">
      <formula>NOT(ISERROR(SEARCH("ОШИБКА",A3)))</formula>
    </cfRule>
  </conditionalFormatting>
  <conditionalFormatting sqref="A7:A69">
    <cfRule type="containsText" dxfId="22" priority="23" stopIfTrue="1" operator="containsText" text="ОШИБКА">
      <formula>NOT(ISERROR(SEARCH("ОШИБКА",A7)))</formula>
    </cfRule>
  </conditionalFormatting>
  <conditionalFormatting sqref="A7:A69">
    <cfRule type="containsText" dxfId="21" priority="21" stopIfTrue="1" operator="containsText" text="ПРАВИЛЬНО">
      <formula>NOT(ISERROR(SEARCH("ПРАВИЛЬНО",A7)))</formula>
    </cfRule>
    <cfRule type="containsText" dxfId="20" priority="22" stopIfTrue="1" operator="containsText" text="ОШИБКА">
      <formula>NOT(ISERROR(SEARCH("ОШИБКА",A7)))</formula>
    </cfRule>
  </conditionalFormatting>
  <conditionalFormatting sqref="A70:A100">
    <cfRule type="containsText" dxfId="19" priority="19" stopIfTrue="1" operator="containsText" text="ПРАВИЛЬНО">
      <formula>NOT(ISERROR(SEARCH("ПРАВИЛЬНО",A70)))</formula>
    </cfRule>
    <cfRule type="containsText" dxfId="18" priority="20" stopIfTrue="1" operator="containsText" text="ОШИБКА">
      <formula>NOT(ISERROR(SEARCH("ОШИБКА",A70)))</formula>
    </cfRule>
  </conditionalFormatting>
  <conditionalFormatting sqref="A70:A100">
    <cfRule type="containsText" dxfId="17" priority="18" stopIfTrue="1" operator="containsText" text="ОШИБКА">
      <formula>NOT(ISERROR(SEARCH("ОШИБКА",A70)))</formula>
    </cfRule>
  </conditionalFormatting>
  <conditionalFormatting sqref="A70:A100">
    <cfRule type="containsText" dxfId="16" priority="16" stopIfTrue="1" operator="containsText" text="ПРАВИЛЬНО">
      <formula>NOT(ISERROR(SEARCH("ПРАВИЛЬНО",A70)))</formula>
    </cfRule>
    <cfRule type="containsText" dxfId="15" priority="17" stopIfTrue="1" operator="containsText" text="ОШИБКА">
      <formula>NOT(ISERROR(SEARCH("ОШИБКА",A70)))</formula>
    </cfRule>
  </conditionalFormatting>
  <conditionalFormatting sqref="A70:A100">
    <cfRule type="containsText" dxfId="14" priority="14" stopIfTrue="1" operator="containsText" text="ПРАВИЛЬНО">
      <formula>NOT(ISERROR(SEARCH("ПРАВИЛЬНО",A70)))</formula>
    </cfRule>
    <cfRule type="containsText" dxfId="13" priority="15" stopIfTrue="1" operator="containsText" text="ОШИБКА">
      <formula>NOT(ISERROR(SEARCH("ОШИБКА",A70)))</formula>
    </cfRule>
  </conditionalFormatting>
  <conditionalFormatting sqref="A70:A100">
    <cfRule type="containsText" dxfId="12" priority="13" stopIfTrue="1" operator="containsText" text="ОШИБКА">
      <formula>NOT(ISERROR(SEARCH("ОШИБКА",A70)))</formula>
    </cfRule>
  </conditionalFormatting>
  <conditionalFormatting sqref="A70:A100">
    <cfRule type="containsText" dxfId="11" priority="11" stopIfTrue="1" operator="containsText" text="ПРАВИЛЬНО">
      <formula>NOT(ISERROR(SEARCH("ПРАВИЛЬНО",A70)))</formula>
    </cfRule>
    <cfRule type="containsText" dxfId="10" priority="12" stopIfTrue="1" operator="containsText" text="ОШИБКА">
      <formula>NOT(ISERROR(SEARCH("ОШИБКА",A70)))</formula>
    </cfRule>
  </conditionalFormatting>
  <conditionalFormatting sqref="A101:A113">
    <cfRule type="containsText" dxfId="9" priority="9" stopIfTrue="1" operator="containsText" text="ПРАВИЛЬНО">
      <formula>NOT(ISERROR(SEARCH("ПРАВИЛЬНО",A101)))</formula>
    </cfRule>
    <cfRule type="containsText" dxfId="8" priority="10" stopIfTrue="1" operator="containsText" text="ОШИБКА">
      <formula>NOT(ISERROR(SEARCH("ОШИБКА",A101)))</formula>
    </cfRule>
  </conditionalFormatting>
  <conditionalFormatting sqref="A101:A113">
    <cfRule type="containsText" dxfId="7" priority="8" stopIfTrue="1" operator="containsText" text="ОШИБКА">
      <formula>NOT(ISERROR(SEARCH("ОШИБКА",A101)))</formula>
    </cfRule>
  </conditionalFormatting>
  <conditionalFormatting sqref="A101:A113">
    <cfRule type="containsText" dxfId="6" priority="6" stopIfTrue="1" operator="containsText" text="ПРАВИЛЬНО">
      <formula>NOT(ISERROR(SEARCH("ПРАВИЛЬНО",A101)))</formula>
    </cfRule>
    <cfRule type="containsText" dxfId="5" priority="7" stopIfTrue="1" operator="containsText" text="ОШИБКА">
      <formula>NOT(ISERROR(SEARCH("ОШИБКА",A101)))</formula>
    </cfRule>
  </conditionalFormatting>
  <conditionalFormatting sqref="A101:A113">
    <cfRule type="containsText" dxfId="4" priority="4" stopIfTrue="1" operator="containsText" text="ПРАВИЛЬНО">
      <formula>NOT(ISERROR(SEARCH("ПРАВИЛЬНО",A101)))</formula>
    </cfRule>
    <cfRule type="containsText" dxfId="3" priority="5" stopIfTrue="1" operator="containsText" text="ОШИБКА">
      <formula>NOT(ISERROR(SEARCH("ОШИБКА",A101)))</formula>
    </cfRule>
  </conditionalFormatting>
  <conditionalFormatting sqref="A101:A113">
    <cfRule type="containsText" dxfId="2" priority="3" stopIfTrue="1" operator="containsText" text="ОШИБКА">
      <formula>NOT(ISERROR(SEARCH("ОШИБКА",A101)))</formula>
    </cfRule>
  </conditionalFormatting>
  <conditionalFormatting sqref="A101:A113">
    <cfRule type="containsText" dxfId="1" priority="1" stopIfTrue="1" operator="containsText" text="ПРАВИЛЬНО">
      <formula>NOT(ISERROR(SEARCH("ПРАВИЛЬНО",A101)))</formula>
    </cfRule>
    <cfRule type="containsText" dxfId="0" priority="2" stopIfTrue="1" operator="containsText" text="ОШИБКА">
      <formula>NOT(ISERROR(SEARCH("ОШИБКА",A101)))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32</vt:i4>
      </vt:variant>
    </vt:vector>
  </HeadingPairs>
  <TitlesOfParts>
    <vt:vector size="40" baseType="lpstr">
      <vt:lpstr>раздел0</vt:lpstr>
      <vt:lpstr>1</vt:lpstr>
      <vt:lpstr>2</vt:lpstr>
      <vt:lpstr>3</vt:lpstr>
      <vt:lpstr>4</vt:lpstr>
      <vt:lpstr>5</vt:lpstr>
      <vt:lpstr>6,7</vt:lpstr>
      <vt:lpstr>проверка</vt:lpstr>
      <vt:lpstr>'1'!_Par110</vt:lpstr>
      <vt:lpstr>'1'!_Par118</vt:lpstr>
      <vt:lpstr>'1'!_Par126</vt:lpstr>
      <vt:lpstr>'1'!_Par142</vt:lpstr>
      <vt:lpstr>'1'!_Par150</vt:lpstr>
      <vt:lpstr>'1'!_Par166</vt:lpstr>
      <vt:lpstr>'1'!_Par174</vt:lpstr>
      <vt:lpstr>'1'!_Par198</vt:lpstr>
      <vt:lpstr>'1'!_Par206</vt:lpstr>
      <vt:lpstr>'2'!_Par238</vt:lpstr>
      <vt:lpstr>'2'!_Par253</vt:lpstr>
      <vt:lpstr>'2'!_Par273</vt:lpstr>
      <vt:lpstr>'3'!_Par484</vt:lpstr>
      <vt:lpstr>'3'!_Par485</vt:lpstr>
      <vt:lpstr>'3'!_Par486</vt:lpstr>
      <vt:lpstr>'3'!_Par487</vt:lpstr>
      <vt:lpstr>'3'!_Par495</vt:lpstr>
      <vt:lpstr>'4'!_Par563</vt:lpstr>
      <vt:lpstr>'4'!_Par581</vt:lpstr>
      <vt:lpstr>'4'!_Par582</vt:lpstr>
      <vt:lpstr>'4'!_Par584</vt:lpstr>
      <vt:lpstr>'4'!_Par585</vt:lpstr>
      <vt:lpstr>'4'!_Par586</vt:lpstr>
      <vt:lpstr>'4'!_Par588</vt:lpstr>
      <vt:lpstr>'4'!_Par596</vt:lpstr>
      <vt:lpstr>'4'!_Par604</vt:lpstr>
      <vt:lpstr>'5'!_Par633</vt:lpstr>
      <vt:lpstr>'5'!_Par642</vt:lpstr>
      <vt:lpstr>'5'!_Par644</vt:lpstr>
      <vt:lpstr>'5'!_Par656</vt:lpstr>
      <vt:lpstr>'5'!_Par668</vt:lpstr>
      <vt:lpstr>раздел0!Область_печати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Капустина НВ</dc:creator>
  <cp:lastModifiedBy>Пользователь</cp:lastModifiedBy>
  <dcterms:created xsi:type="dcterms:W3CDTF">2017-12-29T10:00:33Z</dcterms:created>
  <dcterms:modified xsi:type="dcterms:W3CDTF">2022-07-11T06:03:55Z</dcterms:modified>
</cp:coreProperties>
</file>